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00" activeTab="0"/>
  </bookViews>
  <sheets>
    <sheet name="Dati eco-fin" sheetId="1" r:id="rId1"/>
  </sheets>
  <definedNames>
    <definedName name="_xlnm.Print_Area" localSheetId="0">'Dati eco-fin'!$B$1:$S$101</definedName>
  </definedNames>
  <calcPr fullCalcOnLoad="1"/>
</workbook>
</file>

<file path=xl/sharedStrings.xml><?xml version="1.0" encoding="utf-8"?>
<sst xmlns="http://schemas.openxmlformats.org/spreadsheetml/2006/main" count="116" uniqueCount="88">
  <si>
    <t>DATI ANAGRAFICI</t>
  </si>
  <si>
    <t xml:space="preserve">PRIMO ANNO DI PIANO:  </t>
  </si>
  <si>
    <t>Codice Fiscale:</t>
  </si>
  <si>
    <t xml:space="preserve"> - Seleziona -</t>
  </si>
  <si>
    <t>INFORMAZIONI SULL'INTERVENTO RICHIESTO</t>
  </si>
  <si>
    <t>RICAVI DALL'ATTIVITA' PRIMARIA</t>
  </si>
  <si>
    <t>Tipo di prodotto / servizio (per macro categoria)</t>
  </si>
  <si>
    <t>Q.tà</t>
  </si>
  <si>
    <t>Ricavi
(€)</t>
  </si>
  <si>
    <t>TOTALE (€):</t>
  </si>
  <si>
    <t>Incidenze su Valore della Produzione</t>
  </si>
  <si>
    <t>Dati relativi al personale dipendente</t>
  </si>
  <si>
    <t>Numero medio dipendenti su base annua</t>
  </si>
  <si>
    <t>Altri dati</t>
  </si>
  <si>
    <t>Aliquota media IVA acquisti (%)</t>
  </si>
  <si>
    <t>Aliquota media IVA vendite (%)</t>
  </si>
  <si>
    <t>Aliquota media IVA investimenti (%)</t>
  </si>
  <si>
    <t>Totale</t>
  </si>
  <si>
    <t>Investimento agevolabile</t>
  </si>
  <si>
    <t>Impianti</t>
  </si>
  <si>
    <t>Macchinari e attrezzature</t>
  </si>
  <si>
    <t>Arredi e attrezzature d'ufficio</t>
  </si>
  <si>
    <t>Beni immateriali (Marchi, brevetti, licenze, know how, licenze software)</t>
  </si>
  <si>
    <t>Terreni e fabbricati</t>
  </si>
  <si>
    <t>Totale investimento non agevolabile (B)</t>
  </si>
  <si>
    <t>Totale investimento (A+B)</t>
  </si>
  <si>
    <t>Apporti a riserve varie</t>
  </si>
  <si>
    <t>Debiti bancari a breve termine</t>
  </si>
  <si>
    <t>Leasing</t>
  </si>
  <si>
    <t>Totale fonti di finanziamento</t>
  </si>
  <si>
    <t>FORMA GIURIDICA</t>
  </si>
  <si>
    <t>Ditta individuale</t>
  </si>
  <si>
    <t>Società di persone (SS, Sas, Snc)</t>
  </si>
  <si>
    <t>Libero professionista</t>
  </si>
  <si>
    <t>TIPOLOGIA</t>
  </si>
  <si>
    <t>Aspirante imprenditore</t>
  </si>
  <si>
    <t>INTERVENTO RICHIESTO</t>
  </si>
  <si>
    <t>ANNO</t>
  </si>
  <si>
    <t>Durata dell'inevstimento</t>
  </si>
  <si>
    <t>DATI ECONOMICO-FINANZIARI-PATRIMONIALI</t>
  </si>
  <si>
    <t>Totale investimento agevolabile capitalizzabile (A)</t>
  </si>
  <si>
    <t>Incidenza dei costi commerciali sui Ricavi delle vendite</t>
  </si>
  <si>
    <t>Capitale sociale</t>
  </si>
  <si>
    <t>ALTRI DATI ECONOMICO-PATRIMONIALI</t>
  </si>
  <si>
    <t>€</t>
  </si>
  <si>
    <t>Dati relativi ai gg medi di incasso clienti e pagamento fornitori (anno = 360 gg)</t>
  </si>
  <si>
    <r>
      <t>Dilazione incasso clienti (gg) - (</t>
    </r>
    <r>
      <rPr>
        <i/>
        <sz val="9"/>
        <rFont val="Arial"/>
        <family val="2"/>
      </rPr>
      <t>minimo 1 gg e massimo 90 gg)</t>
    </r>
  </si>
  <si>
    <r>
      <t xml:space="preserve">Dilazione pagamento fornitori (gg)  - </t>
    </r>
    <r>
      <rPr>
        <i/>
        <sz val="9"/>
        <rFont val="Arial"/>
        <family val="2"/>
      </rPr>
      <t>(minimo 1 gg e massimo 90 gg)</t>
    </r>
  </si>
  <si>
    <r>
      <t xml:space="preserve">Dilazione pagamento Investimento (gg)  - </t>
    </r>
    <r>
      <rPr>
        <i/>
        <sz val="9"/>
        <rFont val="Arial"/>
        <family val="2"/>
      </rPr>
      <t>(minimo 1 gg e massimo 360 gg)</t>
    </r>
  </si>
  <si>
    <t>Dati relativi alla giacenza media del magazzino (anno = 360 gg; minimo 1 gg e massimo 90 gg)</t>
  </si>
  <si>
    <r>
      <t xml:space="preserve">Giacenza Media Magazzino prodotti finiti (gg) - </t>
    </r>
    <r>
      <rPr>
        <i/>
        <sz val="9"/>
        <rFont val="Arial"/>
        <family val="2"/>
      </rPr>
      <t>(minimo 1 gg e massimo 90 gg)</t>
    </r>
  </si>
  <si>
    <r>
      <t xml:space="preserve">Giacenza Media Magazzino materie prime (gg) - </t>
    </r>
    <r>
      <rPr>
        <i/>
        <sz val="9"/>
        <rFont val="Arial"/>
        <family val="2"/>
      </rPr>
      <t>(minimo 1 gg e massimo 90 gg)</t>
    </r>
  </si>
  <si>
    <t>Finanziamento soci</t>
  </si>
  <si>
    <t>Soggetto richiedente:</t>
  </si>
  <si>
    <t>Società di capitali (Spa, Srl)</t>
  </si>
  <si>
    <t>Società tra professionisti e multidisciplinari</t>
  </si>
  <si>
    <t xml:space="preserve">P. IVA:  </t>
  </si>
  <si>
    <t>Libero professionista in forma singola</t>
  </si>
  <si>
    <t>Aspirante Libero professionista in forma singola</t>
  </si>
  <si>
    <t>Intervento finanziario richiesto:</t>
  </si>
  <si>
    <t>MPMI attiva da non più di 24 mesi</t>
  </si>
  <si>
    <t>Avvio e/o sviluppo di MPMI</t>
  </si>
  <si>
    <t>Avvio e/o sviluppo di attività libero-professionale</t>
  </si>
  <si>
    <t>Importo spese ammissibili :</t>
  </si>
  <si>
    <r>
      <t xml:space="preserve">Altri debiti bancari a medio/lungo termine
</t>
    </r>
    <r>
      <rPr>
        <i/>
        <sz val="7"/>
        <rFont val="Arial"/>
        <family val="2"/>
      </rPr>
      <t>(indicare nel Business Plan durata residua, tasso, pre-amm., n° rate annue )</t>
    </r>
  </si>
  <si>
    <t>Totale costi del personale al netto di oneri sociali e T.F.R.   (€)</t>
  </si>
  <si>
    <r>
      <t xml:space="preserve">Prezzo medio unitario
</t>
    </r>
    <r>
      <rPr>
        <b/>
        <sz val="9"/>
        <rFont val="Arial"/>
        <family val="2"/>
      </rPr>
      <t>(€)</t>
    </r>
  </si>
  <si>
    <r>
      <t xml:space="preserve">Altri ricavi </t>
    </r>
    <r>
      <rPr>
        <b/>
        <sz val="9"/>
        <rFont val="Arial"/>
        <family val="2"/>
      </rPr>
      <t>(€)</t>
    </r>
  </si>
  <si>
    <r>
      <t>Consumi (</t>
    </r>
    <r>
      <rPr>
        <b/>
        <sz val="9"/>
        <rFont val="Arial"/>
        <family val="2"/>
      </rPr>
      <t>%</t>
    </r>
    <r>
      <rPr>
        <sz val="9"/>
        <rFont val="Arial"/>
        <family val="2"/>
      </rPr>
      <t>)</t>
    </r>
  </si>
  <si>
    <r>
      <t>Servizi per lavorazioni esterne (</t>
    </r>
    <r>
      <rPr>
        <b/>
        <sz val="9"/>
        <rFont val="Arial"/>
        <family val="2"/>
      </rPr>
      <t>%</t>
    </r>
    <r>
      <rPr>
        <sz val="9"/>
        <rFont val="Arial"/>
        <family val="2"/>
      </rPr>
      <t>)</t>
    </r>
  </si>
  <si>
    <r>
      <t>Altri servizi (</t>
    </r>
    <r>
      <rPr>
        <b/>
        <sz val="9"/>
        <rFont val="Arial"/>
        <family val="2"/>
      </rPr>
      <t>€</t>
    </r>
    <r>
      <rPr>
        <sz val="9"/>
        <rFont val="Arial"/>
        <family val="2"/>
      </rPr>
      <t>)</t>
    </r>
  </si>
  <si>
    <r>
      <t>Spese generali (</t>
    </r>
    <r>
      <rPr>
        <b/>
        <sz val="9"/>
        <rFont val="Arial"/>
        <family val="2"/>
      </rPr>
      <t>€</t>
    </r>
    <r>
      <rPr>
        <sz val="9"/>
        <rFont val="Arial"/>
        <family val="2"/>
      </rPr>
      <t>)</t>
    </r>
  </si>
  <si>
    <r>
      <t>Affitti (</t>
    </r>
    <r>
      <rPr>
        <b/>
        <sz val="9"/>
        <rFont val="Arial"/>
        <family val="2"/>
      </rPr>
      <t>€</t>
    </r>
    <r>
      <rPr>
        <sz val="9"/>
        <rFont val="Arial"/>
        <family val="2"/>
      </rPr>
      <t>)</t>
    </r>
  </si>
  <si>
    <r>
      <t>Canoni leasing (</t>
    </r>
    <r>
      <rPr>
        <b/>
        <sz val="9"/>
        <rFont val="Arial"/>
        <family val="2"/>
      </rPr>
      <t>€</t>
    </r>
    <r>
      <rPr>
        <sz val="9"/>
        <rFont val="Arial"/>
        <family val="2"/>
      </rPr>
      <t>)</t>
    </r>
  </si>
  <si>
    <r>
      <t>Costi commerciali (</t>
    </r>
    <r>
      <rPr>
        <b/>
        <sz val="9"/>
        <rFont val="Arial"/>
        <family val="2"/>
      </rPr>
      <t>%</t>
    </r>
    <r>
      <rPr>
        <sz val="9"/>
        <rFont val="Arial"/>
        <family val="2"/>
      </rPr>
      <t>)</t>
    </r>
  </si>
  <si>
    <r>
      <t>Retribuzione Annua Lorda media/dipendente (al netto oneri sociali e T.F.R.)   (</t>
    </r>
    <r>
      <rPr>
        <b/>
        <sz val="9"/>
        <rFont val="Arial"/>
        <family val="2"/>
      </rPr>
      <t>€</t>
    </r>
    <r>
      <rPr>
        <sz val="9"/>
        <rFont val="Arial"/>
        <family val="2"/>
      </rPr>
      <t>)</t>
    </r>
  </si>
  <si>
    <t xml:space="preserve">di cui Finanziamento: </t>
  </si>
  <si>
    <t xml:space="preserve">di cui Contributo: </t>
  </si>
  <si>
    <t>a valere su risorse banca</t>
  </si>
  <si>
    <t>INVESTIMENTI (€)</t>
  </si>
  <si>
    <t>FONTI DI FINANZIAMENTO (€)</t>
  </si>
  <si>
    <t>Altri investimenti (non agevolabili)</t>
  </si>
  <si>
    <t>Autovetture</t>
  </si>
  <si>
    <t>Altre immobilizzazioni materiali</t>
  </si>
  <si>
    <t>Intervento fin. richiesto a valere sul Fondo agevolato</t>
  </si>
  <si>
    <t>a valere sul Fondo agevolato</t>
  </si>
  <si>
    <t>Fondo per il sostegno al  credito per le imprese cooperative</t>
  </si>
  <si>
    <t>Dati economico-finanziari prospettivi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</si>
</sst>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* #,##0_-;\-* #,##0_-;_-* &quot;-&quot;??_-;_-@_-"/>
    <numFmt numFmtId="173" formatCode="#,##0_ ;\-#,##0\ "/>
    <numFmt numFmtId="174" formatCode="[$-410]dddd\ d\ mmmm\ yyyy"/>
    <numFmt numFmtId="175" formatCode="0.0%"/>
    <numFmt numFmtId="176" formatCode="#,##0.0_ ;\-#,##0.0\ "/>
    <numFmt numFmtId="177" formatCode="#,##0.00_ ;\-#,##0.00\ "/>
    <numFmt numFmtId="178" formatCode="_-* #,##0.0_-;\-* #,##0.0_-;_-* &quot;-&quot;??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i/>
      <sz val="7"/>
      <name val="Arial"/>
      <family val="2"/>
    </font>
    <font>
      <b/>
      <u val="single"/>
      <sz val="9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hair"/>
      <bottom style="hair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 style="thin"/>
      <top style="thin"/>
      <bottom style="hair"/>
    </border>
    <border>
      <left style="hair"/>
      <right style="thin"/>
      <top style="hair"/>
      <bottom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 style="thin"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10" xfId="0" applyFont="1" applyBorder="1" applyAlignment="1" applyProtection="1">
      <alignment horizontal="right" vertical="center"/>
      <protection hidden="1"/>
    </xf>
    <xf numFmtId="0" fontId="2" fillId="0" borderId="10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13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73" fontId="3" fillId="0" borderId="0" xfId="0" applyNumberFormat="1" applyFont="1" applyBorder="1" applyAlignment="1" applyProtection="1">
      <alignment horizont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horizontal="right" vertical="center"/>
      <protection hidden="1"/>
    </xf>
    <xf numFmtId="0" fontId="2" fillId="34" borderId="18" xfId="0" applyFont="1" applyFill="1" applyBorder="1" applyAlignment="1" applyProtection="1">
      <alignment horizontal="left" vertical="center"/>
      <protection hidden="1"/>
    </xf>
    <xf numFmtId="0" fontId="3" fillId="34" borderId="19" xfId="0" applyFont="1" applyFill="1" applyBorder="1" applyAlignment="1" applyProtection="1">
      <alignment vertical="center"/>
      <protection hidden="1"/>
    </xf>
    <xf numFmtId="0" fontId="3" fillId="34" borderId="20" xfId="0" applyFont="1" applyFill="1" applyBorder="1" applyAlignment="1" applyProtection="1">
      <alignment horizontal="right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center" vertical="center" wrapText="1"/>
      <protection hidden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top"/>
      <protection hidden="1"/>
    </xf>
    <xf numFmtId="173" fontId="2" fillId="35" borderId="21" xfId="45" applyNumberFormat="1" applyFont="1" applyFill="1" applyBorder="1" applyAlignment="1" applyProtection="1">
      <alignment horizontal="center"/>
      <protection hidden="1"/>
    </xf>
    <xf numFmtId="173" fontId="2" fillId="35" borderId="22" xfId="45" applyNumberFormat="1" applyFont="1" applyFill="1" applyBorder="1" applyAlignment="1" applyProtection="1">
      <alignment horizontal="center"/>
      <protection hidden="1"/>
    </xf>
    <xf numFmtId="173" fontId="2" fillId="35" borderId="23" xfId="45" applyNumberFormat="1" applyFont="1" applyFill="1" applyBorder="1" applyAlignment="1" applyProtection="1">
      <alignment horizontal="center"/>
      <protection hidden="1"/>
    </xf>
    <xf numFmtId="173" fontId="2" fillId="35" borderId="24" xfId="45" applyNumberFormat="1" applyFont="1" applyFill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right"/>
      <protection hidden="1"/>
    </xf>
    <xf numFmtId="173" fontId="3" fillId="0" borderId="15" xfId="0" applyNumberFormat="1" applyFont="1" applyBorder="1" applyAlignment="1" applyProtection="1">
      <alignment horizontal="center"/>
      <protection hidden="1"/>
    </xf>
    <xf numFmtId="173" fontId="3" fillId="0" borderId="16" xfId="0" applyNumberFormat="1" applyFont="1" applyBorder="1" applyAlignment="1" applyProtection="1">
      <alignment horizontal="center"/>
      <protection hidden="1"/>
    </xf>
    <xf numFmtId="173" fontId="3" fillId="0" borderId="17" xfId="0" applyNumberFormat="1" applyFont="1" applyBorder="1" applyAlignment="1" applyProtection="1">
      <alignment horizontal="center"/>
      <protection hidden="1"/>
    </xf>
    <xf numFmtId="173" fontId="3" fillId="0" borderId="0" xfId="0" applyNumberFormat="1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33" borderId="16" xfId="0" applyFont="1" applyFill="1" applyBorder="1" applyAlignment="1" applyProtection="1">
      <alignment horizontal="left"/>
      <protection hidden="1"/>
    </xf>
    <xf numFmtId="0" fontId="3" fillId="33" borderId="16" xfId="0" applyFont="1" applyFill="1" applyBorder="1" applyAlignment="1" applyProtection="1">
      <alignment horizontal="center"/>
      <protection hidden="1"/>
    </xf>
    <xf numFmtId="0" fontId="3" fillId="33" borderId="17" xfId="0" applyFont="1" applyFill="1" applyBorder="1" applyAlignment="1" applyProtection="1">
      <alignment horizontal="center"/>
      <protection hidden="1"/>
    </xf>
    <xf numFmtId="0" fontId="2" fillId="0" borderId="25" xfId="0" applyFont="1" applyFill="1" applyBorder="1" applyAlignment="1" applyProtection="1">
      <alignment horizontal="left"/>
      <protection hidden="1"/>
    </xf>
    <xf numFmtId="0" fontId="2" fillId="0" borderId="26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9" fontId="2" fillId="0" borderId="0" xfId="0" applyNumberFormat="1" applyFont="1" applyBorder="1" applyAlignment="1" applyProtection="1">
      <alignment horizontal="center"/>
      <protection hidden="1"/>
    </xf>
    <xf numFmtId="9" fontId="2" fillId="0" borderId="27" xfId="0" applyNumberFormat="1" applyFont="1" applyBorder="1" applyAlignment="1" applyProtection="1">
      <alignment horizontal="center"/>
      <protection hidden="1"/>
    </xf>
    <xf numFmtId="0" fontId="2" fillId="0" borderId="14" xfId="0" applyFont="1" applyFill="1" applyBorder="1" applyAlignment="1" applyProtection="1">
      <alignment horizontal="left"/>
      <protection hidden="1"/>
    </xf>
    <xf numFmtId="9" fontId="2" fillId="0" borderId="14" xfId="0" applyNumberFormat="1" applyFont="1" applyBorder="1" applyAlignment="1" applyProtection="1">
      <alignment horizontal="center"/>
      <protection hidden="1"/>
    </xf>
    <xf numFmtId="9" fontId="2" fillId="0" borderId="28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33" borderId="15" xfId="0" applyFont="1" applyFill="1" applyBorder="1" applyAlignment="1" applyProtection="1">
      <alignment horizontal="left"/>
      <protection hidden="1"/>
    </xf>
    <xf numFmtId="0" fontId="2" fillId="0" borderId="13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11" xfId="0" applyFont="1" applyFill="1" applyBorder="1" applyAlignment="1" applyProtection="1">
      <alignment/>
      <protection hidden="1"/>
    </xf>
    <xf numFmtId="3" fontId="2" fillId="0" borderId="0" xfId="0" applyNumberFormat="1" applyFont="1" applyFill="1" applyBorder="1" applyAlignment="1" applyProtection="1">
      <alignment horizontal="center"/>
      <protection hidden="1"/>
    </xf>
    <xf numFmtId="173" fontId="2" fillId="0" borderId="0" xfId="0" applyNumberFormat="1" applyFont="1" applyFill="1" applyBorder="1" applyAlignment="1" applyProtection="1">
      <alignment horizontal="center"/>
      <protection hidden="1"/>
    </xf>
    <xf numFmtId="173" fontId="2" fillId="0" borderId="27" xfId="0" applyNumberFormat="1" applyFont="1" applyFill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27" xfId="0" applyFont="1" applyBorder="1" applyAlignment="1" applyProtection="1">
      <alignment horizontal="center"/>
      <protection hidden="1"/>
    </xf>
    <xf numFmtId="173" fontId="3" fillId="0" borderId="27" xfId="0" applyNumberFormat="1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/>
      <protection hidden="1"/>
    </xf>
    <xf numFmtId="3" fontId="3" fillId="35" borderId="14" xfId="0" applyNumberFormat="1" applyFont="1" applyFill="1" applyBorder="1" applyAlignment="1" applyProtection="1">
      <alignment horizontal="center"/>
      <protection hidden="1"/>
    </xf>
    <xf numFmtId="3" fontId="3" fillId="35" borderId="28" xfId="0" applyNumberFormat="1" applyFont="1" applyFill="1" applyBorder="1" applyAlignment="1" applyProtection="1">
      <alignment horizontal="center"/>
      <protection hidden="1"/>
    </xf>
    <xf numFmtId="0" fontId="3" fillId="33" borderId="15" xfId="0" applyFont="1" applyFill="1" applyBorder="1" applyAlignment="1" applyProtection="1">
      <alignment/>
      <protection hidden="1"/>
    </xf>
    <xf numFmtId="0" fontId="2" fillId="33" borderId="16" xfId="0" applyFont="1" applyFill="1" applyBorder="1" applyAlignment="1" applyProtection="1">
      <alignment/>
      <protection hidden="1"/>
    </xf>
    <xf numFmtId="173" fontId="6" fillId="0" borderId="0" xfId="0" applyNumberFormat="1" applyFont="1" applyAlignment="1" applyProtection="1">
      <alignment horizontal="left"/>
      <protection hidden="1"/>
    </xf>
    <xf numFmtId="0" fontId="2" fillId="0" borderId="13" xfId="0" applyFont="1" applyFill="1" applyBorder="1" applyAlignment="1" applyProtection="1">
      <alignment/>
      <protection hidden="1"/>
    </xf>
    <xf numFmtId="3" fontId="3" fillId="0" borderId="14" xfId="0" applyNumberFormat="1" applyFont="1" applyFill="1" applyBorder="1" applyAlignment="1" applyProtection="1">
      <alignment horizontal="center"/>
      <protection hidden="1"/>
    </xf>
    <xf numFmtId="0" fontId="51" fillId="0" borderId="0" xfId="0" applyFont="1" applyAlignment="1" applyProtection="1">
      <alignment/>
      <protection hidden="1"/>
    </xf>
    <xf numFmtId="0" fontId="5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173" fontId="2" fillId="35" borderId="29" xfId="45" applyNumberFormat="1" applyFont="1" applyFill="1" applyBorder="1" applyAlignment="1" applyProtection="1">
      <alignment horizontal="center"/>
      <protection locked="0"/>
    </xf>
    <xf numFmtId="173" fontId="2" fillId="35" borderId="30" xfId="45" applyNumberFormat="1" applyFont="1" applyFill="1" applyBorder="1" applyAlignment="1" applyProtection="1">
      <alignment horizontal="center"/>
      <protection locked="0"/>
    </xf>
    <xf numFmtId="173" fontId="2" fillId="35" borderId="31" xfId="45" applyNumberFormat="1" applyFont="1" applyFill="1" applyBorder="1" applyAlignment="1" applyProtection="1">
      <alignment horizontal="center"/>
      <protection locked="0"/>
    </xf>
    <xf numFmtId="173" fontId="2" fillId="35" borderId="32" xfId="45" applyNumberFormat="1" applyFont="1" applyFill="1" applyBorder="1" applyAlignment="1" applyProtection="1">
      <alignment horizontal="center"/>
      <protection locked="0"/>
    </xf>
    <xf numFmtId="173" fontId="2" fillId="35" borderId="33" xfId="45" applyNumberFormat="1" applyFont="1" applyFill="1" applyBorder="1" applyAlignment="1" applyProtection="1">
      <alignment horizontal="center"/>
      <protection locked="0"/>
    </xf>
    <xf numFmtId="173" fontId="2" fillId="35" borderId="34" xfId="45" applyNumberFormat="1" applyFont="1" applyFill="1" applyBorder="1" applyAlignment="1" applyProtection="1">
      <alignment horizontal="center"/>
      <protection locked="0"/>
    </xf>
    <xf numFmtId="173" fontId="2" fillId="35" borderId="35" xfId="45" applyNumberFormat="1" applyFont="1" applyFill="1" applyBorder="1" applyAlignment="1" applyProtection="1">
      <alignment horizontal="center"/>
      <protection locked="0"/>
    </xf>
    <xf numFmtId="173" fontId="2" fillId="35" borderId="21" xfId="45" applyNumberFormat="1" applyFont="1" applyFill="1" applyBorder="1" applyAlignment="1" applyProtection="1">
      <alignment horizontal="center"/>
      <protection locked="0"/>
    </xf>
    <xf numFmtId="173" fontId="2" fillId="35" borderId="36" xfId="45" applyNumberFormat="1" applyFont="1" applyFill="1" applyBorder="1" applyAlignment="1" applyProtection="1">
      <alignment horizontal="center"/>
      <protection locked="0"/>
    </xf>
    <xf numFmtId="173" fontId="2" fillId="35" borderId="23" xfId="45" applyNumberFormat="1" applyFont="1" applyFill="1" applyBorder="1" applyAlignment="1" applyProtection="1">
      <alignment horizontal="center"/>
      <protection locked="0"/>
    </xf>
    <xf numFmtId="9" fontId="2" fillId="35" borderId="10" xfId="0" applyNumberFormat="1" applyFont="1" applyFill="1" applyBorder="1" applyAlignment="1" applyProtection="1">
      <alignment horizontal="center"/>
      <protection locked="0"/>
    </xf>
    <xf numFmtId="9" fontId="2" fillId="35" borderId="14" xfId="0" applyNumberFormat="1" applyFont="1" applyFill="1" applyBorder="1" applyAlignment="1" applyProtection="1">
      <alignment horizontal="center"/>
      <protection locked="0"/>
    </xf>
    <xf numFmtId="3" fontId="2" fillId="35" borderId="36" xfId="0" applyNumberFormat="1" applyFont="1" applyFill="1" applyBorder="1" applyAlignment="1" applyProtection="1">
      <alignment horizontal="center"/>
      <protection locked="0"/>
    </xf>
    <xf numFmtId="3" fontId="2" fillId="35" borderId="23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3" fillId="0" borderId="11" xfId="0" applyFont="1" applyFill="1" applyBorder="1" applyAlignment="1" applyProtection="1">
      <alignment vertical="top"/>
      <protection hidden="1"/>
    </xf>
    <xf numFmtId="0" fontId="2" fillId="0" borderId="13" xfId="0" applyFont="1" applyBorder="1" applyAlignment="1" applyProtection="1">
      <alignment vertical="top"/>
      <protection hidden="1"/>
    </xf>
    <xf numFmtId="3" fontId="2" fillId="35" borderId="37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/>
    </xf>
    <xf numFmtId="10" fontId="2" fillId="35" borderId="36" xfId="0" applyNumberFormat="1" applyFont="1" applyFill="1" applyBorder="1" applyAlignment="1" applyProtection="1">
      <alignment horizontal="center"/>
      <protection locked="0"/>
    </xf>
    <xf numFmtId="10" fontId="2" fillId="35" borderId="33" xfId="0" applyNumberFormat="1" applyFont="1" applyFill="1" applyBorder="1" applyAlignment="1" applyProtection="1">
      <alignment horizontal="center"/>
      <protection locked="0"/>
    </xf>
    <xf numFmtId="10" fontId="2" fillId="35" borderId="23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Border="1" applyAlignment="1" applyProtection="1">
      <alignment horizontal="center" vertical="top"/>
      <protection hidden="1"/>
    </xf>
    <xf numFmtId="3" fontId="3" fillId="0" borderId="27" xfId="0" applyNumberFormat="1" applyFont="1" applyBorder="1" applyAlignment="1" applyProtection="1">
      <alignment horizontal="center" vertical="top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3" fontId="8" fillId="0" borderId="27" xfId="0" applyNumberFormat="1" applyFont="1" applyFill="1" applyBorder="1" applyAlignment="1" applyProtection="1">
      <alignment horizontal="center"/>
      <protection hidden="1"/>
    </xf>
    <xf numFmtId="177" fontId="2" fillId="35" borderId="30" xfId="45" applyNumberFormat="1" applyFont="1" applyFill="1" applyBorder="1" applyAlignment="1" applyProtection="1">
      <alignment horizontal="center"/>
      <protection locked="0"/>
    </xf>
    <xf numFmtId="177" fontId="2" fillId="35" borderId="38" xfId="45" applyNumberFormat="1" applyFont="1" applyFill="1" applyBorder="1" applyAlignment="1" applyProtection="1">
      <alignment horizontal="center"/>
      <protection locked="0"/>
    </xf>
    <xf numFmtId="177" fontId="2" fillId="35" borderId="33" xfId="45" applyNumberFormat="1" applyFont="1" applyFill="1" applyBorder="1" applyAlignment="1" applyProtection="1">
      <alignment horizontal="center"/>
      <protection locked="0"/>
    </xf>
    <xf numFmtId="177" fontId="2" fillId="35" borderId="39" xfId="45" applyNumberFormat="1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left"/>
      <protection hidden="1"/>
    </xf>
    <xf numFmtId="3" fontId="3" fillId="0" borderId="10" xfId="0" applyNumberFormat="1" applyFont="1" applyFill="1" applyBorder="1" applyAlignment="1" applyProtection="1">
      <alignment horizontal="center"/>
      <protection hidden="1"/>
    </xf>
    <xf numFmtId="0" fontId="2" fillId="0" borderId="19" xfId="0" applyFont="1" applyFill="1" applyBorder="1" applyAlignment="1" applyProtection="1">
      <alignment horizontal="left"/>
      <protection hidden="1"/>
    </xf>
    <xf numFmtId="0" fontId="2" fillId="0" borderId="19" xfId="0" applyFont="1" applyBorder="1" applyAlignment="1" applyProtection="1">
      <alignment/>
      <protection hidden="1"/>
    </xf>
    <xf numFmtId="0" fontId="2" fillId="0" borderId="20" xfId="0" applyFont="1" applyBorder="1" applyAlignment="1" applyProtection="1">
      <alignment/>
      <protection hidden="1"/>
    </xf>
    <xf numFmtId="0" fontId="2" fillId="0" borderId="13" xfId="0" applyFont="1" applyFill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/>
      <protection/>
    </xf>
    <xf numFmtId="0" fontId="51" fillId="0" borderId="10" xfId="0" applyFont="1" applyBorder="1" applyAlignment="1" applyProtection="1">
      <alignment horizontal="right" vertical="center"/>
      <protection hidden="1"/>
    </xf>
    <xf numFmtId="172" fontId="51" fillId="0" borderId="10" xfId="0" applyNumberFormat="1" applyFont="1" applyFill="1" applyBorder="1" applyAlignment="1" applyProtection="1">
      <alignment horizontal="right" vertical="center"/>
      <protection/>
    </xf>
    <xf numFmtId="0" fontId="51" fillId="0" borderId="10" xfId="0" applyFont="1" applyBorder="1" applyAlignment="1" applyProtection="1">
      <alignment vertical="center"/>
      <protection hidden="1"/>
    </xf>
    <xf numFmtId="0" fontId="54" fillId="0" borderId="10" xfId="0" applyFont="1" applyFill="1" applyBorder="1" applyAlignment="1" applyProtection="1">
      <alignment horizontal="left" vertical="center"/>
      <protection hidden="1"/>
    </xf>
    <xf numFmtId="0" fontId="54" fillId="0" borderId="10" xfId="0" applyFont="1" applyFill="1" applyBorder="1" applyAlignment="1" applyProtection="1">
      <alignment vertical="center"/>
      <protection hidden="1"/>
    </xf>
    <xf numFmtId="172" fontId="54" fillId="0" borderId="1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/>
      <protection hidden="1"/>
    </xf>
    <xf numFmtId="165" fontId="2" fillId="35" borderId="10" xfId="45" applyNumberFormat="1" applyFont="1" applyFill="1" applyBorder="1" applyAlignment="1" applyProtection="1">
      <alignment horizontal="right" vertical="center"/>
      <protection locked="0"/>
    </xf>
    <xf numFmtId="0" fontId="9" fillId="0" borderId="4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2" borderId="41" xfId="0" applyFont="1" applyFill="1" applyBorder="1" applyAlignment="1" applyProtection="1">
      <alignment horizontal="center"/>
      <protection hidden="1"/>
    </xf>
    <xf numFmtId="0" fontId="3" fillId="2" borderId="42" xfId="0" applyFont="1" applyFill="1" applyBorder="1" applyAlignment="1" applyProtection="1">
      <alignment horizontal="center"/>
      <protection hidden="1"/>
    </xf>
    <xf numFmtId="0" fontId="3" fillId="2" borderId="43" xfId="0" applyFont="1" applyFill="1" applyBorder="1" applyAlignment="1" applyProtection="1">
      <alignment horizontal="center"/>
      <protection hidden="1"/>
    </xf>
    <xf numFmtId="0" fontId="2" fillId="35" borderId="19" xfId="0" applyFont="1" applyFill="1" applyBorder="1" applyAlignment="1" applyProtection="1">
      <alignment horizontal="left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hidden="1"/>
    </xf>
    <xf numFmtId="0" fontId="3" fillId="33" borderId="16" xfId="0" applyFont="1" applyFill="1" applyBorder="1" applyAlignment="1" applyProtection="1">
      <alignment horizontal="center" vertical="center"/>
      <protection hidden="1"/>
    </xf>
    <xf numFmtId="0" fontId="3" fillId="33" borderId="17" xfId="0" applyFont="1" applyFill="1" applyBorder="1" applyAlignment="1" applyProtection="1">
      <alignment horizontal="center" vertical="center"/>
      <protection hidden="1"/>
    </xf>
    <xf numFmtId="49" fontId="2" fillId="35" borderId="10" xfId="0" applyNumberFormat="1" applyFont="1" applyFill="1" applyBorder="1" applyAlignment="1" applyProtection="1" quotePrefix="1">
      <alignment horizontal="left" vertical="center"/>
      <protection locked="0"/>
    </xf>
    <xf numFmtId="49" fontId="2" fillId="35" borderId="1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/>
      <protection hidden="1"/>
    </xf>
    <xf numFmtId="0" fontId="2" fillId="35" borderId="13" xfId="0" applyFont="1" applyFill="1" applyBorder="1" applyAlignment="1" applyProtection="1">
      <alignment horizontal="left"/>
      <protection locked="0"/>
    </xf>
    <xf numFmtId="0" fontId="2" fillId="35" borderId="10" xfId="0" applyFont="1" applyFill="1" applyBorder="1" applyAlignment="1" applyProtection="1">
      <alignment horizontal="left"/>
      <protection locked="0"/>
    </xf>
    <xf numFmtId="0" fontId="2" fillId="35" borderId="37" xfId="0" applyFont="1" applyFill="1" applyBorder="1" applyAlignment="1" applyProtection="1">
      <alignment horizontal="left"/>
      <protection locked="0"/>
    </xf>
    <xf numFmtId="49" fontId="2" fillId="35" borderId="10" xfId="0" applyNumberFormat="1" applyFont="1" applyFill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/>
      <protection hidden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35" borderId="44" xfId="0" applyFont="1" applyFill="1" applyBorder="1" applyAlignment="1" applyProtection="1">
      <alignment horizontal="left"/>
      <protection locked="0"/>
    </xf>
    <xf numFmtId="0" fontId="2" fillId="35" borderId="45" xfId="0" applyFont="1" applyFill="1" applyBorder="1" applyAlignment="1" applyProtection="1">
      <alignment horizontal="left"/>
      <protection locked="0"/>
    </xf>
    <xf numFmtId="0" fontId="2" fillId="35" borderId="46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3" fillId="0" borderId="47" xfId="0" applyFont="1" applyBorder="1" applyAlignment="1" applyProtection="1">
      <alignment horizontal="center" vertical="top"/>
      <protection hidden="1"/>
    </xf>
    <xf numFmtId="0" fontId="2" fillId="35" borderId="48" xfId="0" applyFont="1" applyFill="1" applyBorder="1" applyAlignment="1" applyProtection="1">
      <alignment horizontal="left"/>
      <protection locked="0"/>
    </xf>
    <xf numFmtId="0" fontId="2" fillId="35" borderId="47" xfId="0" applyFont="1" applyFill="1" applyBorder="1" applyAlignment="1" applyProtection="1">
      <alignment horizontal="left"/>
      <protection locked="0"/>
    </xf>
    <xf numFmtId="0" fontId="2" fillId="35" borderId="49" xfId="0" applyFont="1" applyFill="1" applyBorder="1" applyAlignment="1" applyProtection="1">
      <alignment horizontal="left"/>
      <protection locked="0"/>
    </xf>
    <xf numFmtId="0" fontId="2" fillId="35" borderId="25" xfId="0" applyFont="1" applyFill="1" applyBorder="1" applyAlignment="1" applyProtection="1">
      <alignment horizontal="left"/>
      <protection locked="0"/>
    </xf>
    <xf numFmtId="0" fontId="2" fillId="35" borderId="26" xfId="0" applyFont="1" applyFill="1" applyBorder="1" applyAlignment="1" applyProtection="1">
      <alignment horizontal="left"/>
      <protection locked="0"/>
    </xf>
    <xf numFmtId="0" fontId="2" fillId="35" borderId="50" xfId="0" applyFont="1" applyFill="1" applyBorder="1" applyAlignment="1" applyProtection="1">
      <alignment horizontal="left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 2" xfId="47"/>
    <cellStyle name="Neutrale" xfId="48"/>
    <cellStyle name="Normale 2 2" xfId="49"/>
    <cellStyle name="Normale 7" xfId="50"/>
    <cellStyle name="Nota" xfId="51"/>
    <cellStyle name="Output" xfId="52"/>
    <cellStyle name="Percent" xfId="53"/>
    <cellStyle name="Percentuale 4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i val="0"/>
        <color rgb="FFFFFFFF"/>
      </font>
      <fill>
        <patternFill patternType="solid"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i val="0"/>
        <color rgb="FFF2F2F2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269"/>
  <sheetViews>
    <sheetView showGridLines="0" tabSelected="1" zoomScale="90" zoomScaleNormal="90" workbookViewId="0" topLeftCell="A1">
      <selection activeCell="C14" sqref="C14"/>
    </sheetView>
  </sheetViews>
  <sheetFormatPr defaultColWidth="8.8515625" defaultRowHeight="12" customHeight="1"/>
  <cols>
    <col min="1" max="1" width="0.85546875" style="14" customWidth="1"/>
    <col min="2" max="2" width="24.8515625" style="14" customWidth="1"/>
    <col min="3" max="3" width="38.00390625" style="14" customWidth="1"/>
    <col min="4" max="4" width="16.421875" style="14" customWidth="1"/>
    <col min="5" max="19" width="13.7109375" style="14" customWidth="1"/>
    <col min="20" max="20" width="11.28125" style="14" bestFit="1" customWidth="1"/>
    <col min="21" max="32" width="8.8515625" style="14" customWidth="1"/>
    <col min="33" max="48" width="18.7109375" style="14" customWidth="1"/>
    <col min="49" max="16384" width="8.8515625" style="14" customWidth="1"/>
  </cols>
  <sheetData>
    <row r="1" spans="2:19" ht="27" customHeight="1">
      <c r="B1" s="142"/>
      <c r="C1" s="142"/>
      <c r="D1" s="142"/>
      <c r="E1" s="142"/>
      <c r="F1" s="155" t="s">
        <v>86</v>
      </c>
      <c r="G1" s="155"/>
      <c r="H1" s="155"/>
      <c r="I1" s="155"/>
      <c r="J1" s="155"/>
      <c r="K1" s="155"/>
      <c r="L1" s="155"/>
      <c r="M1" s="142"/>
      <c r="N1" s="142"/>
      <c r="O1" s="142"/>
      <c r="P1" s="142"/>
      <c r="Q1" s="142"/>
      <c r="R1" s="142"/>
      <c r="S1" s="142"/>
    </row>
    <row r="2" spans="2:19" ht="35.25" customHeight="1" thickBot="1">
      <c r="B2" s="144" t="s">
        <v>87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2:19" ht="12.75" customHeight="1" thickBot="1">
      <c r="B3" s="146" t="s">
        <v>0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8"/>
    </row>
    <row r="4" spans="2:18" ht="12" customHeight="1">
      <c r="B4" s="15"/>
      <c r="C4" s="15"/>
      <c r="D4" s="15"/>
      <c r="O4" s="16"/>
      <c r="P4" s="17"/>
      <c r="Q4" s="6"/>
      <c r="R4" s="6"/>
    </row>
    <row r="5" spans="2:19" ht="12" customHeight="1">
      <c r="B5"/>
      <c r="C5"/>
      <c r="O5" s="18" t="s">
        <v>1</v>
      </c>
      <c r="P5" s="93">
        <v>2019</v>
      </c>
      <c r="Q5" s="145">
        <f>IF(P5=$B$188,"Selezionare primo anno di piano","")</f>
      </c>
      <c r="R5" s="145"/>
      <c r="S5" s="145"/>
    </row>
    <row r="6" spans="2:24" ht="7.5" customHeight="1">
      <c r="B6" s="15"/>
      <c r="C6" s="15"/>
      <c r="D6" s="15"/>
      <c r="I6" s="18"/>
      <c r="P6" s="18"/>
      <c r="Q6" s="19"/>
      <c r="R6" s="19"/>
      <c r="S6" s="20"/>
      <c r="T6" s="20"/>
      <c r="U6" s="20"/>
      <c r="V6" s="20"/>
      <c r="W6" s="20"/>
      <c r="X6" s="20"/>
    </row>
    <row r="7" spans="2:13" ht="12" customHeight="1">
      <c r="B7" s="21" t="s">
        <v>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2:19" s="23" customFormat="1" ht="18" customHeight="1">
      <c r="B8" s="1" t="s">
        <v>53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</row>
    <row r="9" spans="2:21" s="23" customFormat="1" ht="14.25" customHeight="1">
      <c r="B9" s="2" t="s">
        <v>2</v>
      </c>
      <c r="C9" s="159"/>
      <c r="D9" s="159"/>
      <c r="E9" s="3"/>
      <c r="F9" s="160"/>
      <c r="G9" s="160"/>
      <c r="H9" s="24"/>
      <c r="I9" s="2" t="s">
        <v>56</v>
      </c>
      <c r="J9" s="153"/>
      <c r="K9" s="154"/>
      <c r="L9" s="154"/>
      <c r="S9" s="110"/>
      <c r="T9" s="110"/>
      <c r="U9" s="110"/>
    </row>
    <row r="10" spans="2:13" s="23" customFormat="1" ht="14.25" customHeight="1">
      <c r="B10" s="3"/>
      <c r="C10" s="94"/>
      <c r="D10" s="25"/>
      <c r="E10" s="25"/>
      <c r="F10" s="25"/>
      <c r="G10" s="25"/>
      <c r="H10" s="25"/>
      <c r="I10" s="3"/>
      <c r="J10" s="161"/>
      <c r="K10" s="161"/>
      <c r="L10" s="161"/>
      <c r="M10" s="25"/>
    </row>
    <row r="11" spans="2:18" s="23" customFormat="1" ht="14.25" customHeight="1" thickBot="1">
      <c r="B11" s="4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5"/>
      <c r="P11" s="5"/>
      <c r="Q11" s="5"/>
      <c r="R11" s="5"/>
    </row>
    <row r="12" spans="2:19" s="23" customFormat="1" ht="14.25" customHeight="1" thickBot="1">
      <c r="B12" s="146" t="s">
        <v>4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8"/>
    </row>
    <row r="13" spans="2:18" s="23" customFormat="1" ht="14.25" customHeight="1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14"/>
      <c r="O13" s="14"/>
      <c r="P13" s="14"/>
      <c r="Q13" s="14"/>
      <c r="R13" s="14"/>
    </row>
    <row r="14" spans="2:12" s="23" customFormat="1" ht="14.25" customHeight="1">
      <c r="B14" s="2" t="s">
        <v>63</v>
      </c>
      <c r="C14" s="143"/>
      <c r="D14" s="24" t="s">
        <v>44</v>
      </c>
      <c r="E14" s="165" t="str">
        <f>IF(C14="","INSERIRE IMPORTO DELLE SPESE AMMISSIBILI PRESENTATE","")</f>
        <v>INSERIRE IMPORTO DELLE SPESE AMMISSIBILI PRESENTATE</v>
      </c>
      <c r="F14" s="165"/>
      <c r="G14" s="165"/>
      <c r="H14" s="165"/>
      <c r="I14" s="165"/>
      <c r="J14" s="25"/>
      <c r="K14" s="25"/>
      <c r="L14" s="25"/>
    </row>
    <row r="15" spans="2:12" s="23" customFormat="1" ht="14.25" customHeight="1">
      <c r="B15" s="2" t="s">
        <v>59</v>
      </c>
      <c r="C15" s="143"/>
      <c r="D15" s="24" t="s">
        <v>44</v>
      </c>
      <c r="E15" s="165" t="str">
        <f>IF(C15="","INSERIRE IMPORTO DELL'INTERVENTO FINANZIARIO RICHIESTO","")</f>
        <v>INSERIRE IMPORTO DELL'INTERVENTO FINANZIARIO RICHIESTO</v>
      </c>
      <c r="F15" s="165"/>
      <c r="G15" s="165"/>
      <c r="H15" s="165"/>
      <c r="I15" s="165"/>
      <c r="J15" s="25"/>
      <c r="K15" s="25"/>
      <c r="L15" s="25"/>
    </row>
    <row r="16" spans="2:12" s="23" customFormat="1" ht="14.25" customHeight="1">
      <c r="B16" s="2" t="s">
        <v>76</v>
      </c>
      <c r="C16" s="143"/>
      <c r="D16" s="24" t="s">
        <v>44</v>
      </c>
      <c r="E16" s="139" t="s">
        <v>85</v>
      </c>
      <c r="F16" s="140"/>
      <c r="G16" s="141">
        <v>0</v>
      </c>
      <c r="H16" s="140" t="s">
        <v>44</v>
      </c>
      <c r="I16" s="140" t="s">
        <v>78</v>
      </c>
      <c r="J16" s="140"/>
      <c r="K16" s="141">
        <f>C16-G16</f>
        <v>0</v>
      </c>
      <c r="L16" s="140" t="s">
        <v>44</v>
      </c>
    </row>
    <row r="17" spans="2:12" s="23" customFormat="1" ht="14.25" customHeight="1">
      <c r="B17" s="136" t="s">
        <v>77</v>
      </c>
      <c r="C17" s="137">
        <f>C15-C16</f>
        <v>0</v>
      </c>
      <c r="D17" s="138" t="s">
        <v>44</v>
      </c>
      <c r="E17" s="25"/>
      <c r="F17" s="25"/>
      <c r="G17" s="25"/>
      <c r="H17" s="25"/>
      <c r="I17" s="25"/>
      <c r="J17" s="25"/>
      <c r="K17" s="25"/>
      <c r="L17" s="25"/>
    </row>
    <row r="18" spans="2:17" s="23" customFormat="1" ht="14.25" customHeight="1">
      <c r="B18" s="4"/>
      <c r="C18" s="166">
        <f>IF(C15&lt;C14,"ATTENZIONE: l'intervento finanziario richiesto non può essere inferiore al 100% delle spese ammissibili presentate (v. art. 6.2 delle Disposizioni attuative)","")</f>
      </c>
      <c r="D18" s="166"/>
      <c r="E18" s="166"/>
      <c r="F18" s="166"/>
      <c r="G18" s="166"/>
      <c r="H18" s="166"/>
      <c r="I18" s="166"/>
      <c r="J18" s="166"/>
      <c r="K18" s="166"/>
      <c r="L18" s="166"/>
      <c r="M18" s="14"/>
      <c r="N18" s="5"/>
      <c r="O18" s="5"/>
      <c r="P18" s="5"/>
      <c r="Q18" s="5"/>
    </row>
    <row r="19" spans="2:18" s="23" customFormat="1" ht="8.25" customHeight="1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14"/>
      <c r="O19" s="5"/>
      <c r="P19" s="5"/>
      <c r="Q19" s="5"/>
      <c r="R19" s="5"/>
    </row>
    <row r="20" spans="4:13" ht="9" customHeight="1" thickBot="1">
      <c r="D20" s="6"/>
      <c r="E20" s="29"/>
      <c r="F20" s="29"/>
      <c r="G20" s="29"/>
      <c r="H20" s="29"/>
      <c r="I20" s="29"/>
      <c r="J20" s="29"/>
      <c r="K20" s="29"/>
      <c r="L20" s="29"/>
      <c r="M20" s="29"/>
    </row>
    <row r="21" spans="2:19" ht="12" customHeight="1" thickBot="1">
      <c r="B21" s="146" t="s">
        <v>39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8"/>
    </row>
    <row r="22" s="28" customFormat="1" ht="12" customHeight="1"/>
    <row r="23" spans="2:19" ht="12" customHeight="1">
      <c r="B23" s="30" t="s">
        <v>5</v>
      </c>
      <c r="C23" s="31"/>
      <c r="D23" s="32"/>
      <c r="E23" s="150">
        <f>IF($P$5=$B$188,"Selez. 1° anno",$P$5)</f>
        <v>2019</v>
      </c>
      <c r="F23" s="151"/>
      <c r="G23" s="152"/>
      <c r="H23" s="150">
        <f>IF(E23="Selez. 1° anno","n.d.",E23+1)</f>
        <v>2020</v>
      </c>
      <c r="I23" s="151"/>
      <c r="J23" s="152"/>
      <c r="K23" s="150">
        <f>IF(E23="Selez. 1° anno","n.d.",H23+1)</f>
        <v>2021</v>
      </c>
      <c r="L23" s="151"/>
      <c r="M23" s="152"/>
      <c r="N23" s="150">
        <f>IF(E23="Selez. 1° anno","n.d.",K23+1)</f>
        <v>2022</v>
      </c>
      <c r="O23" s="151"/>
      <c r="P23" s="152"/>
      <c r="Q23" s="150">
        <f>IF(E23="Selez. 1° anno","n.d.",N23+1)</f>
        <v>2023</v>
      </c>
      <c r="R23" s="151"/>
      <c r="S23" s="152"/>
    </row>
    <row r="24" spans="2:19" s="39" customFormat="1" ht="36" customHeight="1">
      <c r="B24" s="33" t="s">
        <v>6</v>
      </c>
      <c r="C24" s="34"/>
      <c r="D24" s="35"/>
      <c r="E24" s="36" t="s">
        <v>7</v>
      </c>
      <c r="F24" s="37" t="s">
        <v>66</v>
      </c>
      <c r="G24" s="38" t="s">
        <v>8</v>
      </c>
      <c r="H24" s="36" t="s">
        <v>7</v>
      </c>
      <c r="I24" s="37" t="s">
        <v>66</v>
      </c>
      <c r="J24" s="38" t="s">
        <v>8</v>
      </c>
      <c r="K24" s="36" t="s">
        <v>7</v>
      </c>
      <c r="L24" s="37" t="s">
        <v>66</v>
      </c>
      <c r="M24" s="38" t="s">
        <v>8</v>
      </c>
      <c r="N24" s="36" t="s">
        <v>7</v>
      </c>
      <c r="O24" s="37" t="s">
        <v>66</v>
      </c>
      <c r="P24" s="38" t="s">
        <v>8</v>
      </c>
      <c r="Q24" s="36" t="s">
        <v>7</v>
      </c>
      <c r="R24" s="37" t="s">
        <v>66</v>
      </c>
      <c r="S24" s="38" t="s">
        <v>8</v>
      </c>
    </row>
    <row r="25" spans="2:19" ht="12" customHeight="1">
      <c r="B25" s="170"/>
      <c r="C25" s="171"/>
      <c r="D25" s="172"/>
      <c r="E25" s="95"/>
      <c r="F25" s="125"/>
      <c r="G25" s="40">
        <f>E25*F25</f>
        <v>0</v>
      </c>
      <c r="H25" s="95"/>
      <c r="I25" s="125"/>
      <c r="J25" s="40">
        <f>H25*I25</f>
        <v>0</v>
      </c>
      <c r="K25" s="95"/>
      <c r="L25" s="125"/>
      <c r="M25" s="40">
        <f>K25*L25</f>
        <v>0</v>
      </c>
      <c r="N25" s="95"/>
      <c r="O25" s="125"/>
      <c r="P25" s="40">
        <f>N25*O25</f>
        <v>0</v>
      </c>
      <c r="Q25" s="95"/>
      <c r="R25" s="125"/>
      <c r="S25" s="40">
        <f>Q25*R25</f>
        <v>0</v>
      </c>
    </row>
    <row r="26" spans="2:19" ht="12" customHeight="1">
      <c r="B26" s="167"/>
      <c r="C26" s="168"/>
      <c r="D26" s="169"/>
      <c r="E26" s="97"/>
      <c r="F26" s="126"/>
      <c r="G26" s="41">
        <f>E26*F26</f>
        <v>0</v>
      </c>
      <c r="H26" s="97"/>
      <c r="I26" s="126"/>
      <c r="J26" s="41">
        <f>H26*I26</f>
        <v>0</v>
      </c>
      <c r="K26" s="97"/>
      <c r="L26" s="126"/>
      <c r="M26" s="41">
        <f>K26*L26</f>
        <v>0</v>
      </c>
      <c r="N26" s="97"/>
      <c r="O26" s="126"/>
      <c r="P26" s="41">
        <f>N26*O26</f>
        <v>0</v>
      </c>
      <c r="Q26" s="97"/>
      <c r="R26" s="126"/>
      <c r="S26" s="41">
        <f>Q26*R26</f>
        <v>0</v>
      </c>
    </row>
    <row r="27" spans="2:19" ht="12" customHeight="1">
      <c r="B27" s="167"/>
      <c r="C27" s="168"/>
      <c r="D27" s="169"/>
      <c r="E27" s="98"/>
      <c r="F27" s="127"/>
      <c r="G27" s="42">
        <f>E27*F27</f>
        <v>0</v>
      </c>
      <c r="H27" s="98"/>
      <c r="I27" s="127"/>
      <c r="J27" s="42">
        <f>H27*I27</f>
        <v>0</v>
      </c>
      <c r="K27" s="98"/>
      <c r="L27" s="127"/>
      <c r="M27" s="42">
        <f>K27*L27</f>
        <v>0</v>
      </c>
      <c r="N27" s="98"/>
      <c r="O27" s="127"/>
      <c r="P27" s="42">
        <f>N27*O27</f>
        <v>0</v>
      </c>
      <c r="Q27" s="98"/>
      <c r="R27" s="127"/>
      <c r="S27" s="42">
        <f>Q27*R27</f>
        <v>0</v>
      </c>
    </row>
    <row r="28" spans="2:19" ht="12" customHeight="1">
      <c r="B28" s="156"/>
      <c r="C28" s="157"/>
      <c r="D28" s="158"/>
      <c r="E28" s="98"/>
      <c r="F28" s="127"/>
      <c r="G28" s="42">
        <f>E28*F28</f>
        <v>0</v>
      </c>
      <c r="H28" s="98"/>
      <c r="I28" s="127"/>
      <c r="J28" s="42">
        <f>H28*I28</f>
        <v>0</v>
      </c>
      <c r="K28" s="98"/>
      <c r="L28" s="127"/>
      <c r="M28" s="42">
        <f>K28*L28</f>
        <v>0</v>
      </c>
      <c r="N28" s="98"/>
      <c r="O28" s="127"/>
      <c r="P28" s="42">
        <f>N28*O28</f>
        <v>0</v>
      </c>
      <c r="Q28" s="98"/>
      <c r="R28" s="127"/>
      <c r="S28" s="42">
        <f>Q28*R28</f>
        <v>0</v>
      </c>
    </row>
    <row r="29" spans="2:19" ht="12" customHeight="1">
      <c r="B29" s="162"/>
      <c r="C29" s="163"/>
      <c r="D29" s="164"/>
      <c r="E29" s="100"/>
      <c r="F29" s="128"/>
      <c r="G29" s="43">
        <f>E29*F29</f>
        <v>0</v>
      </c>
      <c r="H29" s="100"/>
      <c r="I29" s="128"/>
      <c r="J29" s="43">
        <f>H29*I29</f>
        <v>0</v>
      </c>
      <c r="K29" s="100"/>
      <c r="L29" s="128"/>
      <c r="M29" s="43">
        <f>K29*L29</f>
        <v>0</v>
      </c>
      <c r="N29" s="100"/>
      <c r="O29" s="128"/>
      <c r="P29" s="43">
        <f>N29*O29</f>
        <v>0</v>
      </c>
      <c r="Q29" s="100"/>
      <c r="R29" s="128"/>
      <c r="S29" s="43">
        <f>Q29*R29</f>
        <v>0</v>
      </c>
    </row>
    <row r="30" spans="4:19" ht="12" customHeight="1">
      <c r="D30" s="44" t="s">
        <v>9</v>
      </c>
      <c r="E30" s="45"/>
      <c r="F30" s="46"/>
      <c r="G30" s="47">
        <f>SUM(G25:G29)</f>
        <v>0</v>
      </c>
      <c r="H30" s="45"/>
      <c r="I30" s="46"/>
      <c r="J30" s="47">
        <f>SUM(J25:J29)</f>
        <v>0</v>
      </c>
      <c r="K30" s="45"/>
      <c r="L30" s="46"/>
      <c r="M30" s="47">
        <f>SUM(M25:M29)</f>
        <v>0</v>
      </c>
      <c r="N30" s="45"/>
      <c r="O30" s="46"/>
      <c r="P30" s="47">
        <f>SUM(P25:P29)</f>
        <v>0</v>
      </c>
      <c r="Q30" s="45"/>
      <c r="R30" s="46"/>
      <c r="S30" s="47">
        <f>SUM(S25:S29)</f>
        <v>0</v>
      </c>
    </row>
    <row r="31" spans="4:12" ht="12" customHeight="1">
      <c r="D31" s="6"/>
      <c r="E31" s="48"/>
      <c r="F31" s="48"/>
      <c r="G31" s="48"/>
      <c r="H31" s="48"/>
      <c r="I31" s="48"/>
      <c r="J31" s="48"/>
      <c r="K31" s="48"/>
      <c r="L31" s="48"/>
    </row>
    <row r="32" spans="2:4" ht="12" customHeight="1">
      <c r="B32" s="49"/>
      <c r="C32" s="49"/>
      <c r="D32" s="49"/>
    </row>
    <row r="33" spans="2:9" ht="12" customHeight="1">
      <c r="B33" s="84" t="s">
        <v>43</v>
      </c>
      <c r="C33" s="50"/>
      <c r="D33" s="50"/>
      <c r="E33" s="51">
        <f>IF($P$5=$B$188,"Selez. 1° anno",$P$5)</f>
        <v>2019</v>
      </c>
      <c r="F33" s="51">
        <f>+H23</f>
        <v>2020</v>
      </c>
      <c r="G33" s="51">
        <f>+K23</f>
        <v>2021</v>
      </c>
      <c r="H33" s="51">
        <f>+N23</f>
        <v>2022</v>
      </c>
      <c r="I33" s="52">
        <f>+Q23</f>
        <v>2023</v>
      </c>
    </row>
    <row r="34" spans="2:9" ht="12" customHeight="1">
      <c r="B34" s="53" t="s">
        <v>67</v>
      </c>
      <c r="C34" s="54"/>
      <c r="D34" s="54"/>
      <c r="E34" s="101"/>
      <c r="F34" s="96"/>
      <c r="G34" s="96"/>
      <c r="H34" s="96"/>
      <c r="I34" s="102"/>
    </row>
    <row r="35" spans="2:9" ht="12" customHeight="1">
      <c r="B35" s="55"/>
      <c r="C35" s="49"/>
      <c r="D35" s="49"/>
      <c r="E35" s="56"/>
      <c r="F35" s="56"/>
      <c r="G35" s="56"/>
      <c r="H35" s="56"/>
      <c r="I35" s="57"/>
    </row>
    <row r="36" spans="2:9" s="16" customFormat="1" ht="12" customHeight="1">
      <c r="B36" s="9" t="s">
        <v>10</v>
      </c>
      <c r="C36" s="49"/>
      <c r="D36" s="49"/>
      <c r="E36" s="58"/>
      <c r="F36" s="58"/>
      <c r="G36" s="58"/>
      <c r="H36" s="58"/>
      <c r="I36" s="59"/>
    </row>
    <row r="37" spans="2:9" s="16" customFormat="1" ht="12" customHeight="1">
      <c r="B37" s="12" t="s">
        <v>68</v>
      </c>
      <c r="C37" s="60"/>
      <c r="D37" s="60"/>
      <c r="E37" s="118"/>
      <c r="F37" s="119"/>
      <c r="G37" s="119"/>
      <c r="H37" s="119"/>
      <c r="I37" s="120"/>
    </row>
    <row r="38" spans="2:9" s="16" customFormat="1" ht="12" customHeight="1">
      <c r="B38" s="12" t="s">
        <v>69</v>
      </c>
      <c r="C38" s="60"/>
      <c r="D38" s="60"/>
      <c r="E38" s="118"/>
      <c r="F38" s="119"/>
      <c r="G38" s="119"/>
      <c r="H38" s="119"/>
      <c r="I38" s="120"/>
    </row>
    <row r="39" spans="2:9" s="16" customFormat="1" ht="12" customHeight="1">
      <c r="B39" s="7"/>
      <c r="C39" s="49"/>
      <c r="D39" s="49"/>
      <c r="E39" s="61"/>
      <c r="F39" s="58"/>
      <c r="G39" s="58"/>
      <c r="H39" s="58"/>
      <c r="I39" s="59"/>
    </row>
    <row r="40" spans="2:9" s="16" customFormat="1" ht="12" customHeight="1">
      <c r="B40" s="12" t="s">
        <v>70</v>
      </c>
      <c r="C40" s="60"/>
      <c r="D40" s="60"/>
      <c r="E40" s="103"/>
      <c r="F40" s="103"/>
      <c r="G40" s="103"/>
      <c r="H40" s="103"/>
      <c r="I40" s="104"/>
    </row>
    <row r="41" spans="2:9" s="16" customFormat="1" ht="12" customHeight="1">
      <c r="B41" s="12" t="s">
        <v>71</v>
      </c>
      <c r="C41" s="60"/>
      <c r="D41" s="60"/>
      <c r="E41" s="103"/>
      <c r="F41" s="103"/>
      <c r="G41" s="103"/>
      <c r="H41" s="103"/>
      <c r="I41" s="104"/>
    </row>
    <row r="42" spans="2:9" s="16" customFormat="1" ht="12" customHeight="1">
      <c r="B42" s="12" t="s">
        <v>72</v>
      </c>
      <c r="C42" s="60"/>
      <c r="D42" s="60"/>
      <c r="E42" s="103"/>
      <c r="F42" s="103"/>
      <c r="G42" s="103"/>
      <c r="H42" s="103"/>
      <c r="I42" s="104"/>
    </row>
    <row r="43" spans="2:9" s="16" customFormat="1" ht="12" customHeight="1">
      <c r="B43" s="12" t="s">
        <v>73</v>
      </c>
      <c r="C43" s="60"/>
      <c r="D43" s="60"/>
      <c r="E43" s="103"/>
      <c r="F43" s="103"/>
      <c r="G43" s="103"/>
      <c r="H43" s="103"/>
      <c r="I43" s="104"/>
    </row>
    <row r="44" spans="2:9" s="16" customFormat="1" ht="8.25" customHeight="1">
      <c r="B44" s="7"/>
      <c r="C44" s="49"/>
      <c r="D44" s="49"/>
      <c r="E44" s="61"/>
      <c r="F44" s="58"/>
      <c r="G44" s="58"/>
      <c r="H44" s="58"/>
      <c r="I44" s="59"/>
    </row>
    <row r="45" spans="2:9" s="16" customFormat="1" ht="8.25" customHeight="1">
      <c r="B45" s="7"/>
      <c r="C45" s="49"/>
      <c r="D45" s="49"/>
      <c r="E45" s="61"/>
      <c r="F45" s="58"/>
      <c r="G45" s="58"/>
      <c r="H45" s="58"/>
      <c r="I45" s="59"/>
    </row>
    <row r="46" spans="2:9" s="16" customFormat="1" ht="8.25" customHeight="1">
      <c r="B46" s="10"/>
      <c r="C46" s="49"/>
      <c r="D46" s="49"/>
      <c r="E46" s="58"/>
      <c r="F46" s="58"/>
      <c r="G46" s="58"/>
      <c r="H46" s="58"/>
      <c r="I46" s="59"/>
    </row>
    <row r="47" spans="2:9" s="16" customFormat="1" ht="12" customHeight="1">
      <c r="B47" s="9" t="s">
        <v>41</v>
      </c>
      <c r="C47" s="49"/>
      <c r="D47" s="49"/>
      <c r="E47" s="58"/>
      <c r="F47" s="58"/>
      <c r="G47" s="58"/>
      <c r="H47" s="58"/>
      <c r="I47" s="59"/>
    </row>
    <row r="48" spans="2:9" s="16" customFormat="1" ht="12" customHeight="1">
      <c r="B48" s="12" t="s">
        <v>74</v>
      </c>
      <c r="C48" s="60"/>
      <c r="D48" s="60"/>
      <c r="E48" s="118"/>
      <c r="F48" s="119"/>
      <c r="G48" s="119"/>
      <c r="H48" s="119"/>
      <c r="I48" s="120"/>
    </row>
    <row r="49" spans="2:9" s="16" customFormat="1" ht="12" customHeight="1">
      <c r="B49" s="10"/>
      <c r="C49" s="49"/>
      <c r="D49" s="49"/>
      <c r="E49" s="58"/>
      <c r="F49" s="58"/>
      <c r="G49" s="58"/>
      <c r="H49" s="58"/>
      <c r="I49" s="59"/>
    </row>
    <row r="50" spans="2:9" s="16" customFormat="1" ht="12" customHeight="1">
      <c r="B50" s="11" t="s">
        <v>11</v>
      </c>
      <c r="C50" s="49"/>
      <c r="D50" s="49"/>
      <c r="E50" s="58"/>
      <c r="F50" s="58"/>
      <c r="G50" s="58"/>
      <c r="H50" s="58"/>
      <c r="I50" s="59"/>
    </row>
    <row r="51" spans="2:9" s="16" customFormat="1" ht="12" customHeight="1">
      <c r="B51" s="13" t="s">
        <v>12</v>
      </c>
      <c r="C51" s="60"/>
      <c r="D51" s="60"/>
      <c r="E51" s="103"/>
      <c r="F51" s="99"/>
      <c r="G51" s="99"/>
      <c r="H51" s="99"/>
      <c r="I51" s="104"/>
    </row>
    <row r="52" spans="2:9" s="16" customFormat="1" ht="12" customHeight="1">
      <c r="B52" s="13" t="s">
        <v>75</v>
      </c>
      <c r="C52" s="60"/>
      <c r="D52" s="60"/>
      <c r="E52" s="103"/>
      <c r="F52" s="99"/>
      <c r="G52" s="99"/>
      <c r="H52" s="99"/>
      <c r="I52" s="104"/>
    </row>
    <row r="53" spans="2:9" s="113" customFormat="1" ht="27.75" customHeight="1">
      <c r="B53" s="114" t="s">
        <v>65</v>
      </c>
      <c r="C53" s="112"/>
      <c r="D53" s="112"/>
      <c r="E53" s="121">
        <f>E51*E52</f>
        <v>0</v>
      </c>
      <c r="F53" s="121">
        <f>F51*F52</f>
        <v>0</v>
      </c>
      <c r="G53" s="121">
        <f>G51*G52</f>
        <v>0</v>
      </c>
      <c r="H53" s="121">
        <f>H51*H52</f>
        <v>0</v>
      </c>
      <c r="I53" s="122">
        <f>I51*I52</f>
        <v>0</v>
      </c>
    </row>
    <row r="54" spans="2:9" s="16" customFormat="1" ht="12" customHeight="1">
      <c r="B54" s="9" t="s">
        <v>45</v>
      </c>
      <c r="C54" s="49"/>
      <c r="D54" s="49"/>
      <c r="E54" s="58"/>
      <c r="F54" s="58"/>
      <c r="G54" s="58"/>
      <c r="H54" s="58"/>
      <c r="I54" s="59"/>
    </row>
    <row r="55" spans="2:9" s="16" customFormat="1" ht="12" customHeight="1">
      <c r="B55" s="12" t="s">
        <v>46</v>
      </c>
      <c r="C55" s="60"/>
      <c r="D55" s="60"/>
      <c r="E55" s="103"/>
      <c r="F55" s="99"/>
      <c r="G55" s="99"/>
      <c r="H55" s="99"/>
      <c r="I55" s="104"/>
    </row>
    <row r="56" spans="2:9" s="16" customFormat="1" ht="12" customHeight="1">
      <c r="B56" s="12" t="s">
        <v>47</v>
      </c>
      <c r="C56" s="60"/>
      <c r="D56" s="60"/>
      <c r="E56" s="103"/>
      <c r="F56" s="99"/>
      <c r="G56" s="99"/>
      <c r="H56" s="99"/>
      <c r="I56" s="104"/>
    </row>
    <row r="57" spans="2:9" s="16" customFormat="1" ht="12" customHeight="1">
      <c r="B57" s="12" t="s">
        <v>48</v>
      </c>
      <c r="C57" s="60"/>
      <c r="D57" s="60"/>
      <c r="E57" s="103"/>
      <c r="F57" s="99"/>
      <c r="G57" s="99"/>
      <c r="H57" s="99"/>
      <c r="I57" s="104"/>
    </row>
    <row r="58" spans="2:9" s="16" customFormat="1" ht="12" customHeight="1">
      <c r="B58" s="7"/>
      <c r="C58" s="49"/>
      <c r="D58" s="49"/>
      <c r="E58" s="58"/>
      <c r="F58" s="58"/>
      <c r="G58" s="58"/>
      <c r="H58" s="58"/>
      <c r="I58" s="59"/>
    </row>
    <row r="59" spans="2:9" s="16" customFormat="1" ht="12" customHeight="1">
      <c r="B59" s="9" t="s">
        <v>49</v>
      </c>
      <c r="C59" s="49"/>
      <c r="D59" s="49"/>
      <c r="E59" s="58"/>
      <c r="F59" s="58"/>
      <c r="G59" s="58"/>
      <c r="H59" s="58"/>
      <c r="I59" s="59"/>
    </row>
    <row r="60" spans="2:9" s="16" customFormat="1" ht="12" customHeight="1">
      <c r="B60" s="12" t="s">
        <v>50</v>
      </c>
      <c r="C60" s="60"/>
      <c r="D60" s="60"/>
      <c r="E60" s="103"/>
      <c r="F60" s="99"/>
      <c r="G60" s="99"/>
      <c r="H60" s="99"/>
      <c r="I60" s="104"/>
    </row>
    <row r="61" spans="2:9" s="16" customFormat="1" ht="12" customHeight="1">
      <c r="B61" s="13" t="s">
        <v>51</v>
      </c>
      <c r="C61" s="60"/>
      <c r="D61" s="60"/>
      <c r="E61" s="103"/>
      <c r="F61" s="99"/>
      <c r="G61" s="99"/>
      <c r="H61" s="99"/>
      <c r="I61" s="104"/>
    </row>
    <row r="62" spans="2:9" s="16" customFormat="1" ht="12" customHeight="1">
      <c r="B62" s="7"/>
      <c r="C62" s="49"/>
      <c r="D62" s="49"/>
      <c r="E62" s="58"/>
      <c r="F62" s="58"/>
      <c r="G62" s="58"/>
      <c r="H62" s="58"/>
      <c r="I62" s="59"/>
    </row>
    <row r="63" spans="2:9" s="16" customFormat="1" ht="12" customHeight="1">
      <c r="B63" s="9" t="s">
        <v>13</v>
      </c>
      <c r="C63" s="49"/>
      <c r="D63" s="49"/>
      <c r="E63" s="58"/>
      <c r="F63" s="58"/>
      <c r="G63" s="58"/>
      <c r="H63" s="58"/>
      <c r="I63" s="59"/>
    </row>
    <row r="64" spans="2:9" s="16" customFormat="1" ht="12" customHeight="1">
      <c r="B64" s="12" t="s">
        <v>14</v>
      </c>
      <c r="C64" s="60"/>
      <c r="D64" s="60"/>
      <c r="E64" s="105"/>
      <c r="F64" s="61"/>
      <c r="G64" s="61"/>
      <c r="H64" s="61"/>
      <c r="I64" s="62"/>
    </row>
    <row r="65" spans="2:9" s="16" customFormat="1" ht="12" customHeight="1">
      <c r="B65" s="12" t="s">
        <v>15</v>
      </c>
      <c r="C65" s="60"/>
      <c r="D65" s="60"/>
      <c r="E65" s="105"/>
      <c r="F65" s="61"/>
      <c r="G65" s="61"/>
      <c r="H65" s="61"/>
      <c r="I65" s="62"/>
    </row>
    <row r="66" spans="2:9" s="16" customFormat="1" ht="12" customHeight="1">
      <c r="B66" s="8" t="s">
        <v>16</v>
      </c>
      <c r="C66" s="63"/>
      <c r="D66" s="63"/>
      <c r="E66" s="106"/>
      <c r="F66" s="64"/>
      <c r="G66" s="64"/>
      <c r="H66" s="64"/>
      <c r="I66" s="65"/>
    </row>
    <row r="67" spans="2:7" ht="25.5" customHeight="1">
      <c r="B67" s="49"/>
      <c r="C67" s="49"/>
      <c r="D67" s="49"/>
      <c r="E67" s="66"/>
      <c r="F67" s="66"/>
      <c r="G67" s="66"/>
    </row>
    <row r="68" spans="2:4" ht="12" customHeight="1">
      <c r="B68" s="49"/>
      <c r="C68" s="49"/>
      <c r="D68" s="49"/>
    </row>
    <row r="69" spans="2:9" ht="12" customHeight="1">
      <c r="B69" s="67" t="s">
        <v>79</v>
      </c>
      <c r="C69" s="50"/>
      <c r="D69" s="51" t="s">
        <v>17</v>
      </c>
      <c r="E69" s="51">
        <f>+E33</f>
        <v>2019</v>
      </c>
      <c r="F69" s="51">
        <f>+F33</f>
        <v>2020</v>
      </c>
      <c r="G69" s="51">
        <f>+G33</f>
        <v>2021</v>
      </c>
      <c r="H69" s="51">
        <f>+H33</f>
        <v>2022</v>
      </c>
      <c r="I69" s="52">
        <f>+I33</f>
        <v>2023</v>
      </c>
    </row>
    <row r="70" spans="2:9" ht="12" customHeight="1">
      <c r="B70" s="129" t="s">
        <v>18</v>
      </c>
      <c r="C70" s="131"/>
      <c r="D70" s="131"/>
      <c r="E70" s="132"/>
      <c r="F70" s="132"/>
      <c r="G70" s="132"/>
      <c r="H70" s="132"/>
      <c r="I70" s="133"/>
    </row>
    <row r="71" spans="2:9" ht="12" customHeight="1">
      <c r="B71" s="134" t="s">
        <v>19</v>
      </c>
      <c r="C71" s="60"/>
      <c r="D71" s="130">
        <f aca="true" t="shared" si="0" ref="D71:D76">SUM(E71:I71)</f>
        <v>0</v>
      </c>
      <c r="E71" s="107"/>
      <c r="F71" s="107"/>
      <c r="G71" s="107"/>
      <c r="H71" s="107"/>
      <c r="I71" s="108"/>
    </row>
    <row r="72" spans="2:11" ht="12" customHeight="1">
      <c r="B72" s="134" t="s">
        <v>20</v>
      </c>
      <c r="C72" s="60"/>
      <c r="D72" s="130">
        <f t="shared" si="0"/>
        <v>0</v>
      </c>
      <c r="E72" s="107"/>
      <c r="F72" s="107"/>
      <c r="G72" s="107"/>
      <c r="H72" s="107"/>
      <c r="I72" s="108"/>
      <c r="J72" s="109"/>
      <c r="K72" s="109"/>
    </row>
    <row r="73" spans="2:11" ht="12" customHeight="1">
      <c r="B73" s="134" t="s">
        <v>21</v>
      </c>
      <c r="C73" s="60"/>
      <c r="D73" s="130">
        <f t="shared" si="0"/>
        <v>0</v>
      </c>
      <c r="E73" s="107"/>
      <c r="F73" s="107"/>
      <c r="G73" s="107"/>
      <c r="H73" s="107"/>
      <c r="I73" s="108"/>
      <c r="J73" s="109"/>
      <c r="K73" s="109"/>
    </row>
    <row r="74" spans="2:12" ht="12" customHeight="1">
      <c r="B74" s="135" t="s">
        <v>82</v>
      </c>
      <c r="C74" s="69"/>
      <c r="D74" s="130">
        <f t="shared" si="0"/>
        <v>0</v>
      </c>
      <c r="E74" s="107"/>
      <c r="F74" s="107"/>
      <c r="G74" s="107"/>
      <c r="H74" s="107"/>
      <c r="I74" s="108"/>
      <c r="J74" s="48"/>
      <c r="K74" s="48"/>
      <c r="L74" s="48"/>
    </row>
    <row r="75" spans="2:12" ht="12" customHeight="1">
      <c r="B75" s="135" t="s">
        <v>83</v>
      </c>
      <c r="C75" s="69"/>
      <c r="D75" s="130">
        <f t="shared" si="0"/>
        <v>0</v>
      </c>
      <c r="E75" s="107"/>
      <c r="F75" s="107"/>
      <c r="G75" s="107"/>
      <c r="H75" s="107"/>
      <c r="I75" s="108"/>
      <c r="J75" s="48"/>
      <c r="K75" s="48"/>
      <c r="L75" s="48"/>
    </row>
    <row r="76" spans="2:12" ht="12" customHeight="1">
      <c r="B76" s="135" t="s">
        <v>22</v>
      </c>
      <c r="C76" s="69"/>
      <c r="D76" s="130">
        <f t="shared" si="0"/>
        <v>0</v>
      </c>
      <c r="E76" s="107"/>
      <c r="F76" s="107"/>
      <c r="G76" s="107"/>
      <c r="H76" s="107"/>
      <c r="I76" s="108"/>
      <c r="J76" s="109"/>
      <c r="K76" s="109"/>
      <c r="L76" s="48"/>
    </row>
    <row r="77" spans="2:12" ht="12" customHeight="1">
      <c r="B77" s="70" t="s">
        <v>40</v>
      </c>
      <c r="C77" s="71"/>
      <c r="D77" s="123">
        <f aca="true" t="shared" si="1" ref="D77:I77">SUM(D71:D76)</f>
        <v>0</v>
      </c>
      <c r="E77" s="123">
        <f t="shared" si="1"/>
        <v>0</v>
      </c>
      <c r="F77" s="123">
        <f t="shared" si="1"/>
        <v>0</v>
      </c>
      <c r="G77" s="123">
        <f t="shared" si="1"/>
        <v>0</v>
      </c>
      <c r="H77" s="123">
        <f t="shared" si="1"/>
        <v>0</v>
      </c>
      <c r="I77" s="124">
        <f t="shared" si="1"/>
        <v>0</v>
      </c>
      <c r="J77" s="48"/>
      <c r="K77" s="48"/>
      <c r="L77" s="48"/>
    </row>
    <row r="78" spans="2:12" ht="6" customHeight="1">
      <c r="B78" s="72"/>
      <c r="C78" s="16"/>
      <c r="D78" s="73"/>
      <c r="E78" s="74"/>
      <c r="F78" s="74"/>
      <c r="G78" s="74"/>
      <c r="H78" s="74"/>
      <c r="I78" s="75"/>
      <c r="J78" s="48"/>
      <c r="K78" s="48"/>
      <c r="L78" s="48"/>
    </row>
    <row r="79" spans="2:12" ht="6" customHeight="1">
      <c r="B79" s="72"/>
      <c r="C79" s="16"/>
      <c r="D79" s="73"/>
      <c r="E79" s="74"/>
      <c r="F79" s="74"/>
      <c r="G79" s="74"/>
      <c r="H79" s="74"/>
      <c r="I79" s="75"/>
      <c r="J79" s="48"/>
      <c r="K79" s="48"/>
      <c r="L79" s="48"/>
    </row>
    <row r="80" spans="2:12" ht="6" customHeight="1">
      <c r="B80" s="76"/>
      <c r="C80" s="77"/>
      <c r="D80" s="78"/>
      <c r="E80" s="78"/>
      <c r="F80" s="78"/>
      <c r="G80" s="78"/>
      <c r="H80" s="78"/>
      <c r="I80" s="79"/>
      <c r="J80" s="48"/>
      <c r="K80" s="48"/>
      <c r="L80" s="48"/>
    </row>
    <row r="81" spans="2:12" ht="12" customHeight="1">
      <c r="B81" s="70" t="s">
        <v>81</v>
      </c>
      <c r="C81" s="16"/>
      <c r="D81" s="6"/>
      <c r="E81" s="29"/>
      <c r="F81" s="29"/>
      <c r="G81" s="29"/>
      <c r="H81" s="29"/>
      <c r="I81" s="80"/>
      <c r="J81" s="48"/>
      <c r="K81" s="48"/>
      <c r="L81" s="48"/>
    </row>
    <row r="82" spans="2:12" ht="12" customHeight="1">
      <c r="B82" s="135" t="s">
        <v>23</v>
      </c>
      <c r="C82" s="69"/>
      <c r="D82" s="130">
        <f aca="true" t="shared" si="2" ref="D82:D88">SUM(E82:I82)</f>
        <v>0</v>
      </c>
      <c r="E82" s="107"/>
      <c r="F82" s="107"/>
      <c r="G82" s="107"/>
      <c r="H82" s="107"/>
      <c r="I82" s="108"/>
      <c r="J82" s="48"/>
      <c r="K82" s="48"/>
      <c r="L82" s="48"/>
    </row>
    <row r="83" spans="2:12" ht="12" customHeight="1">
      <c r="B83" s="134" t="s">
        <v>19</v>
      </c>
      <c r="C83" s="69"/>
      <c r="D83" s="130">
        <f t="shared" si="2"/>
        <v>0</v>
      </c>
      <c r="E83" s="107"/>
      <c r="F83" s="107"/>
      <c r="G83" s="107"/>
      <c r="H83" s="107"/>
      <c r="I83" s="108"/>
      <c r="J83" s="48"/>
      <c r="K83" s="48"/>
      <c r="L83" s="48"/>
    </row>
    <row r="84" spans="2:12" ht="12" customHeight="1">
      <c r="B84" s="134" t="s">
        <v>20</v>
      </c>
      <c r="C84" s="69"/>
      <c r="D84" s="130">
        <f t="shared" si="2"/>
        <v>0</v>
      </c>
      <c r="E84" s="107"/>
      <c r="F84" s="107"/>
      <c r="G84" s="107"/>
      <c r="H84" s="107"/>
      <c r="I84" s="108"/>
      <c r="J84" s="48"/>
      <c r="K84" s="48"/>
      <c r="L84" s="48"/>
    </row>
    <row r="85" spans="2:12" ht="12" customHeight="1">
      <c r="B85" s="134" t="s">
        <v>21</v>
      </c>
      <c r="C85" s="69"/>
      <c r="D85" s="130">
        <f t="shared" si="2"/>
        <v>0</v>
      </c>
      <c r="E85" s="107"/>
      <c r="F85" s="107"/>
      <c r="G85" s="107"/>
      <c r="H85" s="107"/>
      <c r="I85" s="108"/>
      <c r="J85" s="48"/>
      <c r="K85" s="48"/>
      <c r="L85" s="48"/>
    </row>
    <row r="86" spans="2:12" ht="12" customHeight="1">
      <c r="B86" s="135" t="s">
        <v>82</v>
      </c>
      <c r="C86" s="69"/>
      <c r="D86" s="130">
        <f t="shared" si="2"/>
        <v>0</v>
      </c>
      <c r="E86" s="107"/>
      <c r="F86" s="107"/>
      <c r="G86" s="107"/>
      <c r="H86" s="107"/>
      <c r="I86" s="108"/>
      <c r="J86" s="48"/>
      <c r="K86" s="48"/>
      <c r="L86" s="48"/>
    </row>
    <row r="87" spans="2:12" ht="12" customHeight="1">
      <c r="B87" s="135" t="s">
        <v>83</v>
      </c>
      <c r="C87" s="69"/>
      <c r="D87" s="130">
        <f t="shared" si="2"/>
        <v>0</v>
      </c>
      <c r="E87" s="107"/>
      <c r="F87" s="107"/>
      <c r="G87" s="107"/>
      <c r="H87" s="107"/>
      <c r="I87" s="108"/>
      <c r="J87" s="48"/>
      <c r="K87" s="48"/>
      <c r="L87" s="48"/>
    </row>
    <row r="88" spans="2:12" ht="12" customHeight="1">
      <c r="B88" s="135" t="s">
        <v>22</v>
      </c>
      <c r="C88" s="69"/>
      <c r="D88" s="130">
        <f t="shared" si="2"/>
        <v>0</v>
      </c>
      <c r="E88" s="107"/>
      <c r="F88" s="107"/>
      <c r="G88" s="107"/>
      <c r="H88" s="107"/>
      <c r="I88" s="108"/>
      <c r="J88" s="48"/>
      <c r="K88" s="48"/>
      <c r="L88" s="48"/>
    </row>
    <row r="89" spans="2:12" ht="12" customHeight="1">
      <c r="B89" s="70" t="s">
        <v>24</v>
      </c>
      <c r="C89" s="16"/>
      <c r="D89" s="123">
        <f aca="true" t="shared" si="3" ref="D89:I89">SUM(D82:D88)</f>
        <v>0</v>
      </c>
      <c r="E89" s="123">
        <f t="shared" si="3"/>
        <v>0</v>
      </c>
      <c r="F89" s="123">
        <f t="shared" si="3"/>
        <v>0</v>
      </c>
      <c r="G89" s="123">
        <f t="shared" si="3"/>
        <v>0</v>
      </c>
      <c r="H89" s="123">
        <f t="shared" si="3"/>
        <v>0</v>
      </c>
      <c r="I89" s="124">
        <f t="shared" si="3"/>
        <v>0</v>
      </c>
      <c r="J89" s="48"/>
      <c r="K89" s="48"/>
      <c r="L89" s="48"/>
    </row>
    <row r="90" spans="2:9" ht="17.25" customHeight="1">
      <c r="B90" s="81" t="s">
        <v>25</v>
      </c>
      <c r="C90" s="22"/>
      <c r="D90" s="82">
        <f aca="true" t="shared" si="4" ref="D90:I90">D77+D89</f>
        <v>0</v>
      </c>
      <c r="E90" s="82">
        <f t="shared" si="4"/>
        <v>0</v>
      </c>
      <c r="F90" s="82">
        <f t="shared" si="4"/>
        <v>0</v>
      </c>
      <c r="G90" s="82">
        <f t="shared" si="4"/>
        <v>0</v>
      </c>
      <c r="H90" s="82">
        <f t="shared" si="4"/>
        <v>0</v>
      </c>
      <c r="I90" s="83">
        <f t="shared" si="4"/>
        <v>0</v>
      </c>
    </row>
    <row r="91" spans="4:12" ht="34.5" customHeight="1">
      <c r="D91" s="6"/>
      <c r="E91" s="48"/>
      <c r="F91" s="48"/>
      <c r="G91" s="48"/>
      <c r="H91" s="48"/>
      <c r="I91" s="48"/>
      <c r="J91" s="48"/>
      <c r="L91" s="48"/>
    </row>
    <row r="92" spans="2:12" ht="12" customHeight="1">
      <c r="B92" s="84" t="s">
        <v>80</v>
      </c>
      <c r="C92" s="85"/>
      <c r="D92" s="51"/>
      <c r="E92" s="52">
        <f>+E69</f>
        <v>2019</v>
      </c>
      <c r="F92" s="48"/>
      <c r="G92" s="48"/>
      <c r="H92" s="48"/>
      <c r="I92" s="48"/>
      <c r="J92" s="48"/>
      <c r="L92" s="48"/>
    </row>
    <row r="93" spans="2:12" ht="12" customHeight="1">
      <c r="B93" s="70"/>
      <c r="C93" s="16"/>
      <c r="D93" s="6"/>
      <c r="E93" s="80"/>
      <c r="F93" s="48"/>
      <c r="G93" s="48"/>
      <c r="H93" s="48"/>
      <c r="I93" s="48"/>
      <c r="J93" s="48"/>
      <c r="L93" s="48"/>
    </row>
    <row r="94" spans="2:12" ht="12" customHeight="1">
      <c r="B94" s="68" t="s">
        <v>42</v>
      </c>
      <c r="C94" s="69"/>
      <c r="D94" s="111"/>
      <c r="E94" s="116"/>
      <c r="F94" s="48"/>
      <c r="G94" s="48"/>
      <c r="H94" s="48"/>
      <c r="I94" s="48"/>
      <c r="J94" s="48"/>
      <c r="L94" s="48"/>
    </row>
    <row r="95" spans="2:12" ht="12" customHeight="1">
      <c r="B95" s="68" t="s">
        <v>26</v>
      </c>
      <c r="C95" s="69"/>
      <c r="D95" s="111"/>
      <c r="E95" s="116"/>
      <c r="F95" s="48"/>
      <c r="G95" s="48"/>
      <c r="H95" s="48"/>
      <c r="I95" s="48"/>
      <c r="J95" s="48"/>
      <c r="L95" s="48"/>
    </row>
    <row r="96" spans="2:12" ht="12" customHeight="1">
      <c r="B96" s="68" t="s">
        <v>52</v>
      </c>
      <c r="C96" s="69"/>
      <c r="D96" s="111"/>
      <c r="E96" s="116"/>
      <c r="F96" s="48"/>
      <c r="G96" s="48"/>
      <c r="H96" s="48"/>
      <c r="I96" s="48"/>
      <c r="J96" s="48"/>
      <c r="L96" s="48"/>
    </row>
    <row r="97" spans="2:12" ht="12" customHeight="1">
      <c r="B97" s="68" t="s">
        <v>84</v>
      </c>
      <c r="C97" s="69"/>
      <c r="D97" s="111"/>
      <c r="E97" s="117">
        <f>C15</f>
        <v>0</v>
      </c>
      <c r="F97" s="48"/>
      <c r="G97" s="48"/>
      <c r="H97" s="86"/>
      <c r="I97" s="48"/>
      <c r="J97" s="48"/>
      <c r="L97" s="48"/>
    </row>
    <row r="98" spans="2:12" ht="12">
      <c r="B98" s="115" t="s">
        <v>64</v>
      </c>
      <c r="C98" s="69"/>
      <c r="D98" s="111"/>
      <c r="E98" s="116"/>
      <c r="F98" s="48"/>
      <c r="G98" s="48"/>
      <c r="H98" s="48"/>
      <c r="I98" s="48"/>
      <c r="J98" s="48"/>
      <c r="L98" s="48"/>
    </row>
    <row r="99" spans="2:12" ht="12" customHeight="1">
      <c r="B99" s="87" t="s">
        <v>27</v>
      </c>
      <c r="C99" s="69"/>
      <c r="D99" s="111"/>
      <c r="E99" s="116"/>
      <c r="F99" s="48"/>
      <c r="G99" s="48"/>
      <c r="H99" s="48"/>
      <c r="I99" s="48"/>
      <c r="J99" s="48"/>
      <c r="L99" s="48"/>
    </row>
    <row r="100" spans="2:12" ht="12" customHeight="1">
      <c r="B100" s="68" t="s">
        <v>28</v>
      </c>
      <c r="C100" s="69"/>
      <c r="D100" s="111"/>
      <c r="E100" s="116"/>
      <c r="F100" s="48"/>
      <c r="G100" s="48"/>
      <c r="H100" s="48"/>
      <c r="I100" s="48"/>
      <c r="J100" s="48"/>
      <c r="L100" s="48"/>
    </row>
    <row r="101" spans="2:12" ht="12" customHeight="1">
      <c r="B101" s="81" t="s">
        <v>29</v>
      </c>
      <c r="C101" s="22"/>
      <c r="D101" s="88"/>
      <c r="E101" s="83">
        <f>SUM(E94:E100)</f>
        <v>0</v>
      </c>
      <c r="F101" s="48"/>
      <c r="G101" s="48"/>
      <c r="H101" s="48"/>
      <c r="I101" s="48"/>
      <c r="J101" s="48"/>
      <c r="L101" s="48"/>
    </row>
    <row r="102" spans="4:12" ht="12" customHeight="1">
      <c r="D102" s="6"/>
      <c r="E102" s="48"/>
      <c r="F102" s="48"/>
      <c r="G102" s="48"/>
      <c r="H102" s="48"/>
      <c r="I102" s="48"/>
      <c r="J102" s="48"/>
      <c r="L102" s="48"/>
    </row>
    <row r="103" spans="4:12" ht="12" customHeight="1">
      <c r="D103" s="6"/>
      <c r="E103" s="48"/>
      <c r="F103" s="48"/>
      <c r="G103" s="48"/>
      <c r="H103" s="48"/>
      <c r="I103" s="48"/>
      <c r="J103" s="48"/>
      <c r="L103" s="48"/>
    </row>
    <row r="104" spans="6:7" ht="12" customHeight="1">
      <c r="F104" s="48"/>
      <c r="G104" s="48"/>
    </row>
    <row r="105" spans="6:7" ht="12" customHeight="1">
      <c r="F105" s="48"/>
      <c r="G105" s="48"/>
    </row>
    <row r="107" spans="2:3" ht="12" customHeight="1">
      <c r="B107" s="109"/>
      <c r="C107" s="109"/>
    </row>
    <row r="108" spans="2:3" ht="12" customHeight="1">
      <c r="B108" s="109"/>
      <c r="C108" s="109"/>
    </row>
    <row r="109" spans="2:3" ht="12" customHeight="1">
      <c r="B109" s="109"/>
      <c r="C109" s="109"/>
    </row>
    <row r="110" spans="2:3" ht="12" customHeight="1">
      <c r="B110" s="109"/>
      <c r="C110" s="109"/>
    </row>
    <row r="111" spans="2:3" ht="12" customHeight="1">
      <c r="B111" s="109"/>
      <c r="C111" s="109"/>
    </row>
    <row r="112" spans="2:3" ht="12" customHeight="1">
      <c r="B112" s="109"/>
      <c r="C112" s="109"/>
    </row>
    <row r="113" spans="2:3" ht="12" customHeight="1">
      <c r="B113" s="109"/>
      <c r="C113" s="109"/>
    </row>
    <row r="114" spans="2:3" ht="12" customHeight="1">
      <c r="B114" s="109"/>
      <c r="C114" s="109"/>
    </row>
    <row r="115" spans="2:3" ht="12" customHeight="1">
      <c r="B115" s="109"/>
      <c r="C115" s="109"/>
    </row>
    <row r="116" spans="2:3" ht="12" customHeight="1">
      <c r="B116" s="109"/>
      <c r="C116" s="109"/>
    </row>
    <row r="117" spans="2:3" ht="12" customHeight="1">
      <c r="B117" s="109"/>
      <c r="C117" s="109"/>
    </row>
    <row r="118" spans="2:3" ht="12" customHeight="1">
      <c r="B118" s="109"/>
      <c r="C118" s="109"/>
    </row>
    <row r="119" spans="2:3" ht="12" customHeight="1">
      <c r="B119" s="109"/>
      <c r="C119" s="109"/>
    </row>
    <row r="120" spans="2:3" ht="12" customHeight="1">
      <c r="B120" s="109"/>
      <c r="C120" s="109"/>
    </row>
    <row r="121" spans="2:3" ht="12" customHeight="1">
      <c r="B121" s="109"/>
      <c r="C121" s="109"/>
    </row>
    <row r="122" spans="2:3" ht="12" customHeight="1">
      <c r="B122" s="109"/>
      <c r="C122" s="109"/>
    </row>
    <row r="123" spans="2:3" ht="12" customHeight="1">
      <c r="B123" s="109"/>
      <c r="C123" s="109"/>
    </row>
    <row r="124" spans="2:3" ht="12" customHeight="1">
      <c r="B124" s="109"/>
      <c r="C124" s="109"/>
    </row>
    <row r="125" spans="2:3" ht="12" customHeight="1">
      <c r="B125" s="109"/>
      <c r="C125" s="109"/>
    </row>
    <row r="126" spans="2:3" ht="12" customHeight="1">
      <c r="B126" s="109"/>
      <c r="C126" s="109"/>
    </row>
    <row r="127" spans="2:3" ht="12" customHeight="1">
      <c r="B127" s="109"/>
      <c r="C127" s="109"/>
    </row>
    <row r="128" spans="2:3" ht="12" customHeight="1">
      <c r="B128" s="109"/>
      <c r="C128" s="109"/>
    </row>
    <row r="129" spans="2:3" ht="12" customHeight="1">
      <c r="B129" s="109"/>
      <c r="C129" s="109"/>
    </row>
    <row r="130" spans="2:3" ht="12" customHeight="1">
      <c r="B130" s="109"/>
      <c r="C130" s="109"/>
    </row>
    <row r="131" spans="2:3" ht="12" customHeight="1">
      <c r="B131" s="109"/>
      <c r="C131" s="109"/>
    </row>
    <row r="132" spans="2:3" ht="12" customHeight="1">
      <c r="B132" s="109"/>
      <c r="C132" s="109"/>
    </row>
    <row r="133" spans="2:3" ht="12" customHeight="1">
      <c r="B133" s="109"/>
      <c r="C133" s="109"/>
    </row>
    <row r="134" spans="2:3" ht="12" customHeight="1">
      <c r="B134" s="109"/>
      <c r="C134" s="109"/>
    </row>
    <row r="135" spans="2:3" ht="12" customHeight="1">
      <c r="B135" s="109"/>
      <c r="C135" s="109"/>
    </row>
    <row r="136" spans="2:3" ht="12" customHeight="1">
      <c r="B136" s="109"/>
      <c r="C136" s="109"/>
    </row>
    <row r="137" spans="2:3" ht="12" customHeight="1">
      <c r="B137" s="109"/>
      <c r="C137" s="109"/>
    </row>
    <row r="138" spans="2:3" ht="12" customHeight="1">
      <c r="B138" s="109"/>
      <c r="C138" s="109"/>
    </row>
    <row r="139" spans="2:3" ht="12" customHeight="1">
      <c r="B139" s="109"/>
      <c r="C139" s="109"/>
    </row>
    <row r="140" spans="2:3" ht="12" customHeight="1">
      <c r="B140" s="109"/>
      <c r="C140" s="109"/>
    </row>
    <row r="141" spans="2:3" ht="12" customHeight="1">
      <c r="B141" s="109"/>
      <c r="C141" s="109"/>
    </row>
    <row r="142" spans="2:3" ht="12" customHeight="1">
      <c r="B142" s="109"/>
      <c r="C142" s="109"/>
    </row>
    <row r="143" spans="2:3" ht="12" customHeight="1">
      <c r="B143" s="109"/>
      <c r="C143" s="109"/>
    </row>
    <row r="144" spans="2:3" ht="12" customHeight="1">
      <c r="B144" s="109"/>
      <c r="C144" s="109"/>
    </row>
    <row r="145" spans="2:3" ht="12" customHeight="1">
      <c r="B145" s="109"/>
      <c r="C145" s="109"/>
    </row>
    <row r="146" spans="2:3" ht="12" customHeight="1">
      <c r="B146" s="109"/>
      <c r="C146" s="109"/>
    </row>
    <row r="147" spans="2:3" ht="12" customHeight="1">
      <c r="B147" s="109"/>
      <c r="C147" s="109"/>
    </row>
    <row r="148" spans="2:3" ht="12" customHeight="1">
      <c r="B148" s="109"/>
      <c r="C148" s="109"/>
    </row>
    <row r="149" spans="2:3" ht="12" customHeight="1">
      <c r="B149" s="109"/>
      <c r="C149" s="109"/>
    </row>
    <row r="150" spans="2:3" ht="12" customHeight="1">
      <c r="B150" s="109"/>
      <c r="C150" s="109"/>
    </row>
    <row r="151" spans="2:12" ht="12" customHeight="1">
      <c r="B151" s="109"/>
      <c r="C151" s="109"/>
      <c r="D151" s="6"/>
      <c r="E151" s="48"/>
      <c r="F151" s="48"/>
      <c r="G151" s="48"/>
      <c r="H151" s="48"/>
      <c r="I151" s="48"/>
      <c r="J151" s="48"/>
      <c r="L151" s="48"/>
    </row>
    <row r="152" spans="2:12" ht="12" customHeight="1">
      <c r="B152" s="109"/>
      <c r="C152" s="109"/>
      <c r="D152" s="6"/>
      <c r="E152" s="48"/>
      <c r="F152" s="48"/>
      <c r="G152" s="48"/>
      <c r="H152" s="48"/>
      <c r="I152" s="48"/>
      <c r="J152" s="48"/>
      <c r="L152" s="48"/>
    </row>
    <row r="153" spans="2:12" ht="12" customHeight="1">
      <c r="B153" s="109"/>
      <c r="C153" s="109"/>
      <c r="D153" s="6"/>
      <c r="E153" s="48"/>
      <c r="F153" s="48"/>
      <c r="G153" s="48"/>
      <c r="H153" s="48"/>
      <c r="I153" s="48"/>
      <c r="J153" s="48"/>
      <c r="L153" s="48"/>
    </row>
    <row r="154" spans="2:12" ht="12" customHeight="1">
      <c r="B154" s="109"/>
      <c r="C154" s="109"/>
      <c r="D154" s="6"/>
      <c r="E154" s="48"/>
      <c r="F154" s="48"/>
      <c r="G154" s="48"/>
      <c r="H154" s="48"/>
      <c r="I154" s="48"/>
      <c r="J154" s="48"/>
      <c r="L154" s="48"/>
    </row>
    <row r="155" spans="2:12" ht="12" customHeight="1">
      <c r="B155" s="109"/>
      <c r="C155" s="109"/>
      <c r="D155" s="6"/>
      <c r="E155" s="48"/>
      <c r="F155" s="48"/>
      <c r="G155" s="48"/>
      <c r="H155" s="48"/>
      <c r="I155" s="48"/>
      <c r="J155" s="48"/>
      <c r="L155" s="48"/>
    </row>
    <row r="156" spans="2:12" ht="12" customHeight="1">
      <c r="B156" s="109"/>
      <c r="C156" s="109"/>
      <c r="D156" s="6"/>
      <c r="E156" s="48"/>
      <c r="F156" s="48"/>
      <c r="G156" s="48"/>
      <c r="H156" s="48"/>
      <c r="I156" s="48"/>
      <c r="J156" s="48"/>
      <c r="L156" s="48"/>
    </row>
    <row r="157" spans="2:12" ht="12" customHeight="1">
      <c r="B157" s="89"/>
      <c r="C157" s="109"/>
      <c r="D157" s="6"/>
      <c r="E157" s="48"/>
      <c r="F157" s="48"/>
      <c r="G157" s="48"/>
      <c r="H157" s="48"/>
      <c r="I157" s="48"/>
      <c r="J157" s="48"/>
      <c r="L157" s="48"/>
    </row>
    <row r="158" spans="2:3" ht="12" customHeight="1">
      <c r="B158" s="89"/>
      <c r="C158" s="109"/>
    </row>
    <row r="159" spans="2:3" ht="12" customHeight="1">
      <c r="B159" s="89"/>
      <c r="C159" s="109"/>
    </row>
    <row r="160" spans="2:3" ht="12" customHeight="1">
      <c r="B160" s="89"/>
      <c r="C160" s="109"/>
    </row>
    <row r="161" spans="2:3" ht="12" customHeight="1">
      <c r="B161" s="89"/>
      <c r="C161" s="89"/>
    </row>
    <row r="162" spans="2:3" ht="12" customHeight="1">
      <c r="B162" s="15" t="s">
        <v>30</v>
      </c>
      <c r="C162" s="90"/>
    </row>
    <row r="163" spans="2:3" ht="12" customHeight="1">
      <c r="B163" s="14" t="s">
        <v>3</v>
      </c>
      <c r="C163" s="89"/>
    </row>
    <row r="164" spans="2:3" ht="12.75" customHeight="1">
      <c r="B164" s="14" t="s">
        <v>31</v>
      </c>
      <c r="C164" s="89"/>
    </row>
    <row r="165" spans="2:3" ht="13.5" customHeight="1">
      <c r="B165" s="14" t="s">
        <v>32</v>
      </c>
      <c r="C165" s="89"/>
    </row>
    <row r="166" spans="2:3" ht="12" customHeight="1">
      <c r="B166" s="14" t="s">
        <v>54</v>
      </c>
      <c r="C166" s="89"/>
    </row>
    <row r="167" spans="2:3" ht="12" customHeight="1">
      <c r="B167" s="14" t="s">
        <v>33</v>
      </c>
      <c r="C167" s="89"/>
    </row>
    <row r="168" spans="2:3" ht="12" customHeight="1">
      <c r="B168" s="14" t="s">
        <v>55</v>
      </c>
      <c r="C168" s="89"/>
    </row>
    <row r="169" ht="12" customHeight="1">
      <c r="C169" s="89"/>
    </row>
    <row r="170" ht="12" customHeight="1">
      <c r="C170" s="89"/>
    </row>
    <row r="171" ht="12" customHeight="1">
      <c r="C171" s="89"/>
    </row>
    <row r="172" spans="2:4" ht="12" customHeight="1">
      <c r="B172" s="15" t="s">
        <v>34</v>
      </c>
      <c r="C172" s="90"/>
      <c r="D172" s="15"/>
    </row>
    <row r="173" spans="2:3" ht="12" customHeight="1">
      <c r="B173" s="14" t="s">
        <v>3</v>
      </c>
      <c r="C173" s="89"/>
    </row>
    <row r="174" spans="2:3" ht="12" customHeight="1">
      <c r="B174" s="14" t="s">
        <v>35</v>
      </c>
      <c r="C174" s="89"/>
    </row>
    <row r="175" spans="2:3" ht="12" customHeight="1">
      <c r="B175" s="14" t="s">
        <v>60</v>
      </c>
      <c r="C175" s="89"/>
    </row>
    <row r="176" spans="2:3" ht="12" customHeight="1">
      <c r="B176" s="14" t="s">
        <v>57</v>
      </c>
      <c r="C176" s="89"/>
    </row>
    <row r="177" spans="2:3" ht="12" customHeight="1">
      <c r="B177" s="14" t="s">
        <v>58</v>
      </c>
      <c r="C177" s="89"/>
    </row>
    <row r="178" ht="12" customHeight="1">
      <c r="C178" s="89"/>
    </row>
    <row r="179" ht="12" customHeight="1">
      <c r="C179" s="89"/>
    </row>
    <row r="180" spans="2:3" ht="12" customHeight="1">
      <c r="B180" s="15" t="s">
        <v>36</v>
      </c>
      <c r="C180" s="89"/>
    </row>
    <row r="181" spans="2:3" ht="12" customHeight="1">
      <c r="B181" s="14" t="s">
        <v>3</v>
      </c>
      <c r="C181" s="89"/>
    </row>
    <row r="182" spans="2:3" ht="12" customHeight="1">
      <c r="B182" s="14" t="s">
        <v>61</v>
      </c>
      <c r="C182" s="89"/>
    </row>
    <row r="183" spans="2:3" ht="12" customHeight="1">
      <c r="B183" s="14" t="s">
        <v>62</v>
      </c>
      <c r="C183" s="89"/>
    </row>
    <row r="184" ht="12" customHeight="1">
      <c r="C184" s="89"/>
    </row>
    <row r="185" ht="12" customHeight="1">
      <c r="C185" s="89"/>
    </row>
    <row r="186" ht="12" customHeight="1">
      <c r="C186" s="89"/>
    </row>
    <row r="187" spans="2:3" ht="12" customHeight="1">
      <c r="B187" s="15" t="s">
        <v>37</v>
      </c>
      <c r="C187" s="89"/>
    </row>
    <row r="188" spans="2:3" ht="12" customHeight="1">
      <c r="B188" s="14" t="s">
        <v>3</v>
      </c>
      <c r="C188" s="89"/>
    </row>
    <row r="189" spans="2:3" ht="12" customHeight="1">
      <c r="B189" s="14">
        <v>2018</v>
      </c>
      <c r="C189" s="89"/>
    </row>
    <row r="190" spans="2:3" ht="12" customHeight="1">
      <c r="B190" s="14">
        <v>2019</v>
      </c>
      <c r="C190" s="89"/>
    </row>
    <row r="191" spans="2:3" ht="12" customHeight="1">
      <c r="B191" s="14">
        <v>2020</v>
      </c>
      <c r="C191" s="89"/>
    </row>
    <row r="192" spans="2:3" ht="12" customHeight="1">
      <c r="B192" s="14">
        <v>2021</v>
      </c>
      <c r="C192" s="89"/>
    </row>
    <row r="193" spans="2:3" ht="12" customHeight="1">
      <c r="B193" s="14">
        <v>2022</v>
      </c>
      <c r="C193" s="89"/>
    </row>
    <row r="194" spans="2:3" ht="12" customHeight="1">
      <c r="B194" s="14">
        <v>2023</v>
      </c>
      <c r="C194" s="89"/>
    </row>
    <row r="195" spans="2:3" ht="12" customHeight="1">
      <c r="B195" s="14">
        <v>2024</v>
      </c>
      <c r="C195" s="89"/>
    </row>
    <row r="196" spans="2:3" ht="12" customHeight="1">
      <c r="B196" s="14">
        <v>2025</v>
      </c>
      <c r="C196" s="89"/>
    </row>
    <row r="197" ht="12" customHeight="1">
      <c r="C197" s="89"/>
    </row>
    <row r="198" ht="12" customHeight="1">
      <c r="C198" s="89"/>
    </row>
    <row r="199" ht="12" customHeight="1">
      <c r="C199" s="89"/>
    </row>
    <row r="200" spans="2:3" ht="12" customHeight="1">
      <c r="B200" s="15" t="s">
        <v>38</v>
      </c>
      <c r="C200" s="89"/>
    </row>
    <row r="201" spans="2:3" ht="12" customHeight="1">
      <c r="B201" s="14" t="s">
        <v>3</v>
      </c>
      <c r="C201" s="89"/>
    </row>
    <row r="202" spans="2:3" ht="12" customHeight="1">
      <c r="B202" s="14">
        <v>6</v>
      </c>
      <c r="C202" s="89"/>
    </row>
    <row r="203" spans="2:3" ht="12" customHeight="1">
      <c r="B203" s="14">
        <v>12</v>
      </c>
      <c r="C203" s="89"/>
    </row>
    <row r="204" spans="2:3" ht="12" customHeight="1">
      <c r="B204" s="14">
        <v>18</v>
      </c>
      <c r="C204" s="89"/>
    </row>
    <row r="205" spans="2:3" ht="12" customHeight="1">
      <c r="B205" s="91"/>
      <c r="C205" s="89"/>
    </row>
    <row r="206" ht="12" customHeight="1">
      <c r="C206" s="89"/>
    </row>
    <row r="207" ht="12" customHeight="1">
      <c r="C207" s="89"/>
    </row>
    <row r="208" ht="12" customHeight="1">
      <c r="B208" s="91"/>
    </row>
    <row r="209" ht="12" customHeight="1">
      <c r="B209" s="91"/>
    </row>
    <row r="210" ht="12" customHeight="1">
      <c r="B210" s="91"/>
    </row>
    <row r="267" spans="33:48" ht="12" customHeight="1"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  <c r="AR267" s="92"/>
      <c r="AS267" s="92"/>
      <c r="AT267" s="92"/>
      <c r="AU267" s="92"/>
      <c r="AV267" s="92"/>
    </row>
    <row r="268" spans="33:48" ht="12" customHeight="1"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92"/>
      <c r="AS268" s="92"/>
      <c r="AT268" s="92"/>
      <c r="AU268" s="92"/>
      <c r="AV268" s="92"/>
    </row>
    <row r="269" spans="33:48" ht="12" customHeight="1"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  <c r="AR269" s="92"/>
      <c r="AS269" s="92"/>
      <c r="AT269" s="92"/>
      <c r="AU269" s="92"/>
      <c r="AV269" s="92"/>
    </row>
  </sheetData>
  <sheetProtection password="DC0F" sheet="1" selectLockedCells="1"/>
  <mergeCells count="24">
    <mergeCell ref="B29:D29"/>
    <mergeCell ref="E14:I14"/>
    <mergeCell ref="E15:I15"/>
    <mergeCell ref="C18:L18"/>
    <mergeCell ref="E23:G23"/>
    <mergeCell ref="H23:J23"/>
    <mergeCell ref="B26:D26"/>
    <mergeCell ref="B27:D27"/>
    <mergeCell ref="B25:D25"/>
    <mergeCell ref="F1:L1"/>
    <mergeCell ref="B28:D28"/>
    <mergeCell ref="B12:S12"/>
    <mergeCell ref="C9:D9"/>
    <mergeCell ref="F9:G9"/>
    <mergeCell ref="J10:L10"/>
    <mergeCell ref="B2:S2"/>
    <mergeCell ref="Q5:S5"/>
    <mergeCell ref="B3:S3"/>
    <mergeCell ref="C8:S8"/>
    <mergeCell ref="K23:M23"/>
    <mergeCell ref="J9:L9"/>
    <mergeCell ref="N23:P23"/>
    <mergeCell ref="Q23:S23"/>
    <mergeCell ref="B21:S21"/>
  </mergeCells>
  <conditionalFormatting sqref="C8 C9:D9 F9 C14:C15 B32:D32 E34:F34 E51:F52 E55:F57 E60:F61 E37:F38 E48:F48 E64:E66 D90:F90 C33:D33 B70:D70 C69 D94:E101 B34:D68 E40:F43 E71:F77 C72:C73 D72:D79 D82:D88 B25:M29 C71:D71">
    <cfRule type="expression" priority="38" dxfId="0">
      <formula>LEN(TRIM(B8))&gt;0</formula>
    </cfRule>
  </conditionalFormatting>
  <conditionalFormatting sqref="C10:C11 J10 Q6:R6 C17 P5">
    <cfRule type="expression" priority="34" dxfId="33">
      <formula>NOT(ISERROR(SEARCH(" - Seleziona -",C5)))</formula>
    </cfRule>
  </conditionalFormatting>
  <conditionalFormatting sqref="S9 S6 Q5">
    <cfRule type="expression" priority="35" dxfId="32">
      <formula>LEN(TRIM(Q5))&gt;0</formula>
    </cfRule>
  </conditionalFormatting>
  <conditionalFormatting sqref="E14:E15">
    <cfRule type="expression" priority="36" dxfId="31">
      <formula>LEN(TRIM(E14))&gt;0</formula>
    </cfRule>
  </conditionalFormatting>
  <conditionalFormatting sqref="C18">
    <cfRule type="expression" priority="37" dxfId="30">
      <formula>LEN(TRIM(C18))&gt;0</formula>
    </cfRule>
  </conditionalFormatting>
  <conditionalFormatting sqref="J9">
    <cfRule type="expression" priority="33" dxfId="0">
      <formula>LEN(TRIM(J9))&gt;0</formula>
    </cfRule>
  </conditionalFormatting>
  <conditionalFormatting sqref="P25:P29">
    <cfRule type="expression" priority="31" dxfId="0">
      <formula>LEN(TRIM(P25))&gt;0</formula>
    </cfRule>
  </conditionalFormatting>
  <conditionalFormatting sqref="S25:S29">
    <cfRule type="expression" priority="30" dxfId="0">
      <formula>LEN(TRIM(S25))&gt;0</formula>
    </cfRule>
  </conditionalFormatting>
  <conditionalFormatting sqref="I34 I51:I52 I55:I57 I60:I61 I37:I38 I48">
    <cfRule type="expression" priority="29" dxfId="0">
      <formula>LEN(TRIM(I34))&gt;0</formula>
    </cfRule>
  </conditionalFormatting>
  <conditionalFormatting sqref="G77:H77 G90:H90">
    <cfRule type="expression" priority="25" dxfId="0">
      <formula>LEN(TRIM(G77))&gt;0</formula>
    </cfRule>
  </conditionalFormatting>
  <conditionalFormatting sqref="G34:H34 G51:H52 G60:H61 G37:H38 G48:H48">
    <cfRule type="expression" priority="27" dxfId="0">
      <formula>LEN(TRIM(G34))&gt;0</formula>
    </cfRule>
  </conditionalFormatting>
  <conditionalFormatting sqref="I71:I77 I90">
    <cfRule type="expression" priority="26" dxfId="0">
      <formula>LEN(TRIM(I71))&gt;0</formula>
    </cfRule>
  </conditionalFormatting>
  <conditionalFormatting sqref="G40:G43">
    <cfRule type="expression" priority="24" dxfId="0">
      <formula>LEN(TRIM(G40))&gt;0</formula>
    </cfRule>
  </conditionalFormatting>
  <conditionalFormatting sqref="H40:H43">
    <cfRule type="expression" priority="23" dxfId="0">
      <formula>LEN(TRIM(H40))&gt;0</formula>
    </cfRule>
  </conditionalFormatting>
  <conditionalFormatting sqref="I40:I43">
    <cfRule type="expression" priority="22" dxfId="0">
      <formula>LEN(TRIM(I40))&gt;0</formula>
    </cfRule>
  </conditionalFormatting>
  <conditionalFormatting sqref="G55:G57">
    <cfRule type="expression" priority="21" dxfId="0">
      <formula>LEN(TRIM(G55))&gt;0</formula>
    </cfRule>
  </conditionalFormatting>
  <conditionalFormatting sqref="H55:H57">
    <cfRule type="expression" priority="20" dxfId="0">
      <formula>LEN(TRIM(H55))&gt;0</formula>
    </cfRule>
  </conditionalFormatting>
  <conditionalFormatting sqref="G71:G76">
    <cfRule type="expression" priority="19" dxfId="0">
      <formula>LEN(TRIM(G71))&gt;0</formula>
    </cfRule>
  </conditionalFormatting>
  <conditionalFormatting sqref="H71:H76">
    <cfRule type="expression" priority="18" dxfId="0">
      <formula>LEN(TRIM(H71))&gt;0</formula>
    </cfRule>
  </conditionalFormatting>
  <conditionalFormatting sqref="E82:F87">
    <cfRule type="expression" priority="17" dxfId="0">
      <formula>LEN(TRIM(E82))&gt;0</formula>
    </cfRule>
  </conditionalFormatting>
  <conditionalFormatting sqref="I82:I87">
    <cfRule type="expression" priority="16" dxfId="0">
      <formula>LEN(TRIM(I82))&gt;0</formula>
    </cfRule>
  </conditionalFormatting>
  <conditionalFormatting sqref="G82:G87">
    <cfRule type="expression" priority="15" dxfId="0">
      <formula>LEN(TRIM(G82))&gt;0</formula>
    </cfRule>
  </conditionalFormatting>
  <conditionalFormatting sqref="H82:H87">
    <cfRule type="expression" priority="14" dxfId="0">
      <formula>LEN(TRIM(H82))&gt;0</formula>
    </cfRule>
  </conditionalFormatting>
  <conditionalFormatting sqref="E88:F88">
    <cfRule type="expression" priority="13" dxfId="0">
      <formula>LEN(TRIM(E88))&gt;0</formula>
    </cfRule>
  </conditionalFormatting>
  <conditionalFormatting sqref="I88">
    <cfRule type="expression" priority="12" dxfId="0">
      <formula>LEN(TRIM(I88))&gt;0</formula>
    </cfRule>
  </conditionalFormatting>
  <conditionalFormatting sqref="G88">
    <cfRule type="expression" priority="11" dxfId="0">
      <formula>LEN(TRIM(G88))&gt;0</formula>
    </cfRule>
  </conditionalFormatting>
  <conditionalFormatting sqref="H88">
    <cfRule type="expression" priority="10" dxfId="0">
      <formula>LEN(TRIM(H88))&gt;0</formula>
    </cfRule>
  </conditionalFormatting>
  <conditionalFormatting sqref="D89:F89">
    <cfRule type="expression" priority="9" dxfId="0">
      <formula>LEN(TRIM(D89))&gt;0</formula>
    </cfRule>
  </conditionalFormatting>
  <conditionalFormatting sqref="G89:H89">
    <cfRule type="expression" priority="7" dxfId="0">
      <formula>LEN(TRIM(G89))&gt;0</formula>
    </cfRule>
  </conditionalFormatting>
  <conditionalFormatting sqref="I89">
    <cfRule type="expression" priority="8" dxfId="0">
      <formula>LEN(TRIM(I89))&gt;0</formula>
    </cfRule>
  </conditionalFormatting>
  <conditionalFormatting sqref="N25:O29">
    <cfRule type="expression" priority="6" dxfId="0">
      <formula>LEN(TRIM(N25))&gt;0</formula>
    </cfRule>
  </conditionalFormatting>
  <conditionalFormatting sqref="Q25:R29">
    <cfRule type="expression" priority="5" dxfId="0">
      <formula>LEN(TRIM(Q25))&gt;0</formula>
    </cfRule>
  </conditionalFormatting>
  <conditionalFormatting sqref="B71:B73">
    <cfRule type="expression" priority="4" dxfId="0">
      <formula>LEN(TRIM(B71))&gt;0</formula>
    </cfRule>
  </conditionalFormatting>
  <conditionalFormatting sqref="B83:B85">
    <cfRule type="expression" priority="2" dxfId="0">
      <formula>LEN(TRIM(B83))&gt;0</formula>
    </cfRule>
  </conditionalFormatting>
  <conditionalFormatting sqref="C16">
    <cfRule type="expression" priority="1" dxfId="0">
      <formula>LEN(TRIM(C16))&gt;0</formula>
    </cfRule>
  </conditionalFormatting>
  <dataValidations count="17">
    <dataValidation type="decimal" operator="greaterThanOrEqual" allowBlank="1" showInputMessage="1" showErrorMessage="1" errorTitle="Errata immissione dati" error="Il dato inserito non può essere minore di € 15.000" sqref="C14">
      <formula1>15000</formula1>
    </dataValidation>
    <dataValidation type="list" allowBlank="1" showInputMessage="1" showErrorMessage="1" sqref="R6">
      <formula1>$B$188:$B$198</formula1>
    </dataValidation>
    <dataValidation type="list" allowBlank="1" showInputMessage="1" showErrorMessage="1" sqref="Q6">
      <formula1>$B$188:$B$194</formula1>
    </dataValidation>
    <dataValidation type="list" allowBlank="1" showInputMessage="1" showErrorMessage="1" promptTitle=" - Seleziona -" sqref="N11 M10:M11 C11:L11">
      <formula1>$B$173:$B$175</formula1>
    </dataValidation>
    <dataValidation type="decimal" operator="greaterThanOrEqual" allowBlank="1" showInputMessage="1" showErrorMessage="1" errorTitle="Inserimento dati non corretto" error="Il valore inserito non può essere negativo" sqref="E34:I34 E48:I48 E51:I52 E37:I38 E40:I43">
      <formula1>0</formula1>
    </dataValidation>
    <dataValidation type="whole" allowBlank="1" showInputMessage="1" showErrorMessage="1" errorTitle="Inserimento dati non corretto" error="Il numero dei giorni deve essere un numero intero e compreso tra 1 e 360" sqref="E57:I57">
      <formula1>1</formula1>
      <formula2>360</formula2>
    </dataValidation>
    <dataValidation type="decimal" operator="greaterThanOrEqual" allowBlank="1" showInputMessage="1" showErrorMessage="1" errorTitle="Inserimento dati non corretto" error="L'aliquota media deve essere una percentuale maggiore o uguale a zero." sqref="E64:E66">
      <formula1>0</formula1>
    </dataValidation>
    <dataValidation type="whole" operator="greaterThanOrEqual" allowBlank="1" showInputMessage="1" showErrorMessage="1" errorTitle="Inserimento dati non corretto" error="Il valore dell'investimento deve essere un numero intero maggiore di zero." sqref="E78:I79">
      <formula1>0</formula1>
    </dataValidation>
    <dataValidation type="decimal" operator="greaterThanOrEqual" allowBlank="1" showInputMessage="1" showErrorMessage="1" errorTitle="Errore inserimento dati" error="Il dato inserito non può essere minore di zero." sqref="E94:E96">
      <formula1>0</formula1>
    </dataValidation>
    <dataValidation type="decimal" allowBlank="1" showInputMessage="1" showErrorMessage="1" errorTitle="Dato non corretto" error="Il valore deve essere compreso tra 0 e 100.000" sqref="E97">
      <formula1>0</formula1>
      <formula2>100000</formula2>
    </dataValidation>
    <dataValidation type="decimal" operator="greaterThanOrEqual" allowBlank="1" showInputMessage="1" showErrorMessage="1" errorTitle="Inserimento dati non corretto" error="Il dato inserito non può essere minore di zero." sqref="E25:F29 N25:O29 H25:I29 K25:L29 Q25:R29">
      <formula1>0</formula1>
    </dataValidation>
    <dataValidation type="decimal" operator="greaterThanOrEqual" allowBlank="1" showInputMessage="1" showErrorMessage="1" errorTitle="Inserimento dati non corretto" error="Il valore dell'investimento deve essere un numero maggiore o uguale a zero." sqref="E71:I76 E82:I88">
      <formula1>0</formula1>
    </dataValidation>
    <dataValidation allowBlank="1" showInputMessage="1" showErrorMessage="1" promptTitle=" - Seleziona -" sqref="C10"/>
    <dataValidation type="whole" allowBlank="1" showInputMessage="1" showErrorMessage="1" errorTitle="Inserimento dati non corretto" error="Il numero dei giorni deve essere un numero intero e compreso tra 1 e 90" sqref="E60:I61 E55:I56">
      <formula1>1</formula1>
      <formula2>90</formula2>
    </dataValidation>
    <dataValidation allowBlank="1" showInputMessage="1" showErrorMessage="1" errorTitle="Errata immissione dati" error="L'intervento finanziario deve essere compreso tra € 25.000 ed € 65.000" sqref="C15"/>
    <dataValidation type="decimal" operator="greaterThanOrEqual" allowBlank="1" showInputMessage="1" showErrorMessage="1" errorTitle="Dato non corretto" error="Il dato inserito non può essere minore di zero." sqref="E98:E100">
      <formula1>0</formula1>
    </dataValidation>
    <dataValidation type="list" allowBlank="1" showInputMessage="1" showErrorMessage="1" sqref="P5">
      <formula1>$B$188:$B$196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fitToHeight="3" horizontalDpi="600" verticalDpi="600" orientation="landscape" paperSize="9" scale="48" r:id="rId1"/>
  <headerFooter>
    <oddHeader>&amp;LCredito Cooperative&amp;R&amp;"Arial,Corsivo"Business plan economico-patrimoniale - Vers. 0</oddHeader>
  </headerFooter>
  <rowBreaks count="2" manualBreakCount="2">
    <brk id="32" min="1" max="18" man="1"/>
    <brk id="68" min="1" max="18" man="1"/>
  </rowBreaks>
  <ignoredErrors>
    <ignoredError sqref="E9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Ciocca</dc:creator>
  <cp:keywords/>
  <dc:description/>
  <cp:lastModifiedBy>Utente Windows</cp:lastModifiedBy>
  <cp:lastPrinted>2018-11-21T11:08:22Z</cp:lastPrinted>
  <dcterms:created xsi:type="dcterms:W3CDTF">2015-09-16T07:19:35Z</dcterms:created>
  <dcterms:modified xsi:type="dcterms:W3CDTF">2020-03-19T14:34:53Z</dcterms:modified>
  <cp:category/>
  <cp:version/>
  <cp:contentType/>
  <cp:contentStatus/>
</cp:coreProperties>
</file>