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ACQUISTI\12. TRASPARENZA E PUBBLICAZIONI\Pagina Incarichi e Consulenze\2024\6. Giugno\"/>
    </mc:Choice>
  </mc:AlternateContent>
  <xr:revisionPtr revIDLastSave="0" documentId="13_ncr:1_{B2BA03AF-6CDF-4B42-9438-B9F9EF19D8E3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INCARICHI PROF_2024 (24_06)_" sheetId="5" r:id="rId1"/>
    <sheet name="Pivot di controllo " sheetId="7" state="hidden" r:id="rId2"/>
    <sheet name="DATABASE" sheetId="6" state="hidden" r:id="rId3"/>
  </sheets>
  <definedNames>
    <definedName name="_xlnm._FilterDatabase" localSheetId="2" hidden="1">DATABASE!$A$1:$K$433</definedName>
    <definedName name="_xlnm._FilterDatabase" localSheetId="0" hidden="1">'INCARICHI PROF_2024 (24_06)_'!$A$1:$XFC$433</definedName>
    <definedName name="articoli3" localSheetId="0">#REF!</definedName>
    <definedName name="articoli3">#REF!</definedName>
    <definedName name="articoli5" localSheetId="0">#REF!</definedName>
    <definedName name="articoli5">#REF!</definedName>
    <definedName name="ATC" localSheetId="0">#REF!</definedName>
    <definedName name="ATC">#REF!</definedName>
    <definedName name="CND" localSheetId="0">#REF!</definedName>
    <definedName name="CND">#REF!</definedName>
    <definedName name="CPV_MAIN" localSheetId="0">#REF!</definedName>
    <definedName name="CPV_MAIN">#REF!</definedName>
    <definedName name="Elenco_Articoli_di_Spesa">#REF!</definedName>
    <definedName name="FER" localSheetId="0">#REF!</definedName>
    <definedName name="FER">#REF!</definedName>
    <definedName name="listaarticoli">#REF!</definedName>
    <definedName name="PROF" localSheetId="0">#REF!</definedName>
    <definedName name="PROF">#REF!</definedName>
    <definedName name="SI_NO">#REF!</definedName>
    <definedName name="SOA" localSheetId="0">#REF!</definedName>
    <definedName name="SOA">#REF!</definedName>
    <definedName name="TIPO_GARA">#REF!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0" i="6" l="1"/>
  <c r="H402" i="6"/>
  <c r="H401" i="6"/>
  <c r="H400" i="6"/>
  <c r="H399" i="6"/>
  <c r="H398" i="6"/>
  <c r="H378" i="6"/>
  <c r="H377" i="6"/>
  <c r="H376" i="6"/>
  <c r="H375" i="6"/>
  <c r="H37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 Katia Nedoklanoff</author>
  </authors>
  <commentList>
    <comment ref="K308" authorId="0" shapeId="0" xr:uid="{0D0A2DE0-FC23-43DD-8FC7-4E761D171D77}">
      <text>
        <r>
          <rPr>
            <b/>
            <sz val="9"/>
            <color indexed="81"/>
            <rFont val="Tahoma"/>
            <family val="2"/>
          </rPr>
          <t>Lara Katia Nedoklanoff:</t>
        </r>
        <r>
          <rPr>
            <sz val="9"/>
            <color indexed="81"/>
            <rFont val="Tahoma"/>
            <family val="2"/>
          </rPr>
          <t xml:space="preserve">
in attesa comunicazione revoca progetto da parte di  RL e relativa lettera predisposta da uff. tecniche da inviare a mezzo pec all'esperto </t>
        </r>
      </text>
    </comment>
  </commentList>
</comments>
</file>

<file path=xl/sharedStrings.xml><?xml version="1.0" encoding="utf-8"?>
<sst xmlns="http://schemas.openxmlformats.org/spreadsheetml/2006/main" count="4128" uniqueCount="446">
  <si>
    <t>BRUGNONI CLAUDIO DANIELE</t>
  </si>
  <si>
    <t>LANCIOTTI LUCILLA</t>
  </si>
  <si>
    <t>DE GIROLAMO GIOVANNI</t>
  </si>
  <si>
    <t>ROGGERI RICCARDO</t>
  </si>
  <si>
    <t>PERNICE ANTONIO</t>
  </si>
  <si>
    <t>ROLANDO ALBERTO LUIGI MICHELE</t>
  </si>
  <si>
    <t>BARACANI MATTEO</t>
  </si>
  <si>
    <t>DODI ELENA ENRICA</t>
  </si>
  <si>
    <t>FIDANZA VALENTINA</t>
  </si>
  <si>
    <t>NIZZI GABRIELE</t>
  </si>
  <si>
    <t>RIVA PIERPAOLO</t>
  </si>
  <si>
    <t>BALDERACCHI MATTEO</t>
  </si>
  <si>
    <t>GRUPPIONI MATTEO</t>
  </si>
  <si>
    <t>GALATO RAFFAELE</t>
  </si>
  <si>
    <t xml:space="preserve">ZATTA GIANFRANCO </t>
  </si>
  <si>
    <t>VIOLA FRANCESCO</t>
  </si>
  <si>
    <t>PANELLA ING. FABIANA</t>
  </si>
  <si>
    <t>PASI MARIA CRISTINA</t>
  </si>
  <si>
    <t xml:space="preserve">ROMANELLI LUCA </t>
  </si>
  <si>
    <t>2106107-4</t>
  </si>
  <si>
    <t>2106107-6</t>
  </si>
  <si>
    <t>2106107-11</t>
  </si>
  <si>
    <t>2106107-28</t>
  </si>
  <si>
    <t>2106107-34</t>
  </si>
  <si>
    <t>2106107-35</t>
  </si>
  <si>
    <t>2106107-37</t>
  </si>
  <si>
    <t>2106107-40</t>
  </si>
  <si>
    <t>2106107-41</t>
  </si>
  <si>
    <t>2106107-46</t>
  </si>
  <si>
    <t>2106107-49</t>
  </si>
  <si>
    <t>2106107-51</t>
  </si>
  <si>
    <t>2106107-53</t>
  </si>
  <si>
    <t>2106107-54</t>
  </si>
  <si>
    <t>2106107-55</t>
  </si>
  <si>
    <t>2106107-61</t>
  </si>
  <si>
    <t>2106107-63</t>
  </si>
  <si>
    <t>2106107-64</t>
  </si>
  <si>
    <t>2106107-68</t>
  </si>
  <si>
    <t>2106108-10</t>
  </si>
  <si>
    <t>2106108-15</t>
  </si>
  <si>
    <t>2106108-16</t>
  </si>
  <si>
    <t>2106108-18</t>
  </si>
  <si>
    <t>2106108-20</t>
  </si>
  <si>
    <t>2106108-26</t>
  </si>
  <si>
    <t>2106108-29</t>
  </si>
  <si>
    <t>2106108-52</t>
  </si>
  <si>
    <t>2106108-73</t>
  </si>
  <si>
    <t>2106109-1</t>
  </si>
  <si>
    <t>2106109-2</t>
  </si>
  <si>
    <t>2106109-24</t>
  </si>
  <si>
    <t>2106109-30</t>
  </si>
  <si>
    <t>2106109-31</t>
  </si>
  <si>
    <t>2106109-57</t>
  </si>
  <si>
    <t>2106109-75</t>
  </si>
  <si>
    <t>2106110-12</t>
  </si>
  <si>
    <t>2106110-76</t>
  </si>
  <si>
    <t>2106110-17</t>
  </si>
  <si>
    <t>2106110-48</t>
  </si>
  <si>
    <t>2106110-59</t>
  </si>
  <si>
    <t>2106111-8</t>
  </si>
  <si>
    <t>2106111-27</t>
  </si>
  <si>
    <t>2106111-42</t>
  </si>
  <si>
    <t>2106112-70</t>
  </si>
  <si>
    <t>2106112-71</t>
  </si>
  <si>
    <t>2106112-72</t>
  </si>
  <si>
    <t>2106112-78</t>
  </si>
  <si>
    <t>2106113-9</t>
  </si>
  <si>
    <t>2106113-58</t>
  </si>
  <si>
    <t>2106113-62</t>
  </si>
  <si>
    <t>2106113-66</t>
  </si>
  <si>
    <t>2106113-67</t>
  </si>
  <si>
    <t>2106114-21</t>
  </si>
  <si>
    <t>2106114-36</t>
  </si>
  <si>
    <t>2106114-38</t>
  </si>
  <si>
    <t>2106114-47</t>
  </si>
  <si>
    <t>2106120-3</t>
  </si>
  <si>
    <t>2106120-43</t>
  </si>
  <si>
    <t>2106120-65</t>
  </si>
  <si>
    <t>2106121-13</t>
  </si>
  <si>
    <t>2106121-25</t>
  </si>
  <si>
    <t>2106122-7</t>
  </si>
  <si>
    <t>2106122-39</t>
  </si>
  <si>
    <t>2106123-14</t>
  </si>
  <si>
    <t>2106123-44</t>
  </si>
  <si>
    <t>2106124-5</t>
  </si>
  <si>
    <t>2106124-74</t>
  </si>
  <si>
    <t>2106126-33</t>
  </si>
  <si>
    <t>2106126-45</t>
  </si>
  <si>
    <t>2106127-19</t>
  </si>
  <si>
    <t>2106128-50</t>
  </si>
  <si>
    <t>2106129-22</t>
  </si>
  <si>
    <t>2106130-23</t>
  </si>
  <si>
    <t>2106131-32</t>
  </si>
  <si>
    <t>2200020-77</t>
  </si>
  <si>
    <t>2200021-69</t>
  </si>
  <si>
    <t>GIUNTA ROBERTO</t>
  </si>
  <si>
    <t>2200055-60</t>
  </si>
  <si>
    <t>Macro-attività</t>
  </si>
  <si>
    <t>Macro-area</t>
  </si>
  <si>
    <t>valutazione ex ante</t>
  </si>
  <si>
    <t>Manifatturiero Avanzato</t>
  </si>
  <si>
    <t>INDUSTRIA della SALUTE</t>
  </si>
  <si>
    <t>INDUSTRIE CREATIVE e CULTURALI</t>
  </si>
  <si>
    <t>Smart Cities and Communities</t>
  </si>
  <si>
    <t>MOBILITA’ SOSTENIBILE</t>
  </si>
  <si>
    <t>AEROSPAZIO</t>
  </si>
  <si>
    <t>Ecoindustria</t>
  </si>
  <si>
    <t>AGROALIMENTARE</t>
  </si>
  <si>
    <t>Industria della Salute</t>
  </si>
  <si>
    <t>Etichette di riga</t>
  </si>
  <si>
    <t>Totale complessivo</t>
  </si>
  <si>
    <t>Nominativi</t>
  </si>
  <si>
    <t xml:space="preserve">Importo netto (iva e oneri esclusi) </t>
  </si>
  <si>
    <t>Tipologia procedura seguita per la selezione del contraente e numero di partecipanti alla procedura</t>
  </si>
  <si>
    <t xml:space="preserve">Somma di Importo netto (iva e oneri esclusi) </t>
  </si>
  <si>
    <t>Totale importo netto (iva e oneri esclusi)</t>
  </si>
  <si>
    <t>N. incarico</t>
  </si>
  <si>
    <t>Data incarico</t>
  </si>
  <si>
    <t>Data inizio incarico</t>
  </si>
  <si>
    <t>Data fine incarico</t>
  </si>
  <si>
    <t>Oggetto incarico</t>
  </si>
  <si>
    <r>
      <t>Incarico professionale per valutazione tecnologica di progetti nell'ambito dei bandi pubblicati in virtù del Piano delle Attività approvato con D.G.R. n. X/7650 del 28 dicembre, del POR FESR 2020.</t>
    </r>
    <r>
      <rPr>
        <sz val="9"/>
        <color rgb="FFFF0000"/>
        <rFont val="Arial"/>
        <family val="2"/>
      </rPr>
      <t xml:space="preserve"> </t>
    </r>
  </si>
  <si>
    <t>Incarico professionale per valutazione tecnologica di progetti nell'ambito dei bandi pubblicati in virtù del Piano delle Attività approvato con D.G.R. n. X/7650 del 28 dicembre, del POR FESR 2020.</t>
  </si>
  <si>
    <t xml:space="preserve">Incarico professionale per valutazione tecnologica di progetti nell'ambito dei bandi pubblicati in virtù del Piano delle Attività approvato con D.G.R. n. X/7650 del 28 dicembre, del POR FESR 2020. </t>
  </si>
  <si>
    <r>
      <t xml:space="preserve">Avviso pubblico per l'affidamento di incarichi professionali a esperti con comprovata specializzazione, ai sensi dell'art. 7, comma 6, del d.lgs. n. 165/2001 - domande di partecipazione n. 156, ammessi n. </t>
    </r>
    <r>
      <rPr>
        <sz val="9"/>
        <rFont val="Arial"/>
        <family val="2"/>
      </rPr>
      <t>113.</t>
    </r>
  </si>
  <si>
    <t>Avviso pubblico per l'affidamento di incarichi professionali a esperti con comprovata specializzazione, ai sensi dell'art. 7, comma 6, del d.lgs. n. 165/2001 - domande di partecipazione n. 156, ammessi n. 113.</t>
  </si>
  <si>
    <t>Note</t>
  </si>
  <si>
    <t>SANTORO MARCO</t>
  </si>
  <si>
    <t xml:space="preserve">TECNOLOGIE DIGITALI e CIBERNETICHE </t>
  </si>
  <si>
    <t>valutazione ex post</t>
  </si>
  <si>
    <t>BONETTI ALBERTO</t>
  </si>
  <si>
    <t>TAZZI STEFANO</t>
  </si>
  <si>
    <t>BROGLIO PAOLO</t>
  </si>
  <si>
    <t>2200613-84</t>
  </si>
  <si>
    <t>2200613-86</t>
  </si>
  <si>
    <t>2200613-92</t>
  </si>
  <si>
    <t>2200614-81</t>
  </si>
  <si>
    <t>2200614-89</t>
  </si>
  <si>
    <t>2200615-83</t>
  </si>
  <si>
    <t>2200625-82</t>
  </si>
  <si>
    <t>2200647-85</t>
  </si>
  <si>
    <t>2200616-87</t>
  </si>
  <si>
    <t>2200617-88</t>
  </si>
  <si>
    <t>2200618-90</t>
  </si>
  <si>
    <t>2200619-91</t>
  </si>
  <si>
    <t>Industrie Creative e Culturali</t>
  </si>
  <si>
    <t>Mobilità sostenibile</t>
  </si>
  <si>
    <t>Tecnologie Industriali Abilitanti</t>
  </si>
  <si>
    <t>GIUNTA ELENA ENRICA</t>
  </si>
  <si>
    <t>DONALISIO CINZIA</t>
  </si>
  <si>
    <t>SPARPAGLIONE MASSIMO</t>
  </si>
  <si>
    <t>2202870-1</t>
  </si>
  <si>
    <t>2202870-2</t>
  </si>
  <si>
    <t>Tecnologie Digitali e Cibernetiche</t>
  </si>
  <si>
    <t>ROMANELLI LUCA</t>
  </si>
  <si>
    <t>valutazione in itinere ed ex post</t>
  </si>
  <si>
    <t>BOSCO DIEGO</t>
  </si>
  <si>
    <t>2204818-1</t>
  </si>
  <si>
    <t>2204818-2</t>
  </si>
  <si>
    <t xml:space="preserve">Manifatturiero Avanzato </t>
  </si>
  <si>
    <t>PARMEGGIANI ANDREA</t>
  </si>
  <si>
    <t>2300611-1</t>
  </si>
  <si>
    <t>2300611-2</t>
  </si>
  <si>
    <t>2300613-1</t>
  </si>
  <si>
    <t>2300613-2</t>
  </si>
  <si>
    <t>GARGANO FABIO</t>
  </si>
  <si>
    <t>RUSSO ANGELOANTONIO</t>
  </si>
  <si>
    <t>ANSELMO PAOLO</t>
  </si>
  <si>
    <t>SMART CITIES AND COMMUNITIES</t>
  </si>
  <si>
    <t>INDUSTRIE CREATIVE E CULTURALI</t>
  </si>
  <si>
    <t>TECNOLOGIE INDUSTRIALI ABILITANTI</t>
  </si>
  <si>
    <t>INDUSTRIA DELLA SALUTE</t>
  </si>
  <si>
    <t>MANIFATTURIERO AVANZATO</t>
  </si>
  <si>
    <t>PERINI PAOLA</t>
  </si>
  <si>
    <t>2300781-1</t>
  </si>
  <si>
    <t>2300781-2</t>
  </si>
  <si>
    <t>2300784-1</t>
  </si>
  <si>
    <t>2300784-2</t>
  </si>
  <si>
    <t>2300845-1</t>
  </si>
  <si>
    <t>2300845-2</t>
  </si>
  <si>
    <t>2300845-3</t>
  </si>
  <si>
    <t>2300845-4</t>
  </si>
  <si>
    <t>2300845-5</t>
  </si>
  <si>
    <t>2300846-1</t>
  </si>
  <si>
    <t>2300846-2</t>
  </si>
  <si>
    <t>2300846-3</t>
  </si>
  <si>
    <t>2300846-4</t>
  </si>
  <si>
    <t>2300846-5</t>
  </si>
  <si>
    <t>2300848-1</t>
  </si>
  <si>
    <t>2300848-2</t>
  </si>
  <si>
    <t>2300849-1</t>
  </si>
  <si>
    <t>2300849-2</t>
  </si>
  <si>
    <t>2300850-1</t>
  </si>
  <si>
    <t>2300850-2</t>
  </si>
  <si>
    <t>2300852-1</t>
  </si>
  <si>
    <t>2300852-2</t>
  </si>
  <si>
    <t>2300853-1</t>
  </si>
  <si>
    <t>2300853-2</t>
  </si>
  <si>
    <t>MAMBRETTI CINZIA</t>
  </si>
  <si>
    <t>2300912-1</t>
  </si>
  <si>
    <t>2300912-2</t>
  </si>
  <si>
    <t>2300912-3</t>
  </si>
  <si>
    <t>2300913-1</t>
  </si>
  <si>
    <t>2300913-2</t>
  </si>
  <si>
    <t>2300951-1</t>
  </si>
  <si>
    <t>2300951-2</t>
  </si>
  <si>
    <t>2300991-1</t>
  </si>
  <si>
    <t>2300991-2</t>
  </si>
  <si>
    <t>2301619-1</t>
  </si>
  <si>
    <t>2301619-2</t>
  </si>
  <si>
    <t>2301619-3</t>
  </si>
  <si>
    <t>2301619-4</t>
  </si>
  <si>
    <t>2301619-5</t>
  </si>
  <si>
    <t>2301619-6</t>
  </si>
  <si>
    <t>2301619-7</t>
  </si>
  <si>
    <t>2301619-8</t>
  </si>
  <si>
    <t>2301619-9</t>
  </si>
  <si>
    <t>2301619-10</t>
  </si>
  <si>
    <t>2301623-1</t>
  </si>
  <si>
    <t>2301623-2</t>
  </si>
  <si>
    <t>2301623-3</t>
  </si>
  <si>
    <t>2301623-4</t>
  </si>
  <si>
    <t>2301623-5</t>
  </si>
  <si>
    <t>2301623-6</t>
  </si>
  <si>
    <t>2301625-1</t>
  </si>
  <si>
    <t>2301625-2</t>
  </si>
  <si>
    <t>2301625-3</t>
  </si>
  <si>
    <t>2301625-4</t>
  </si>
  <si>
    <t>MOBILITA' SOSTENIBILE</t>
  </si>
  <si>
    <t>2301626-1</t>
  </si>
  <si>
    <t>2301626-2</t>
  </si>
  <si>
    <t>2301626-3</t>
  </si>
  <si>
    <t>2301626-4</t>
  </si>
  <si>
    <t>VALDICELLI LORENA</t>
  </si>
  <si>
    <t>2301628-1</t>
  </si>
  <si>
    <t>2301628-2</t>
  </si>
  <si>
    <t>2301632-1</t>
  </si>
  <si>
    <t>2301632-2</t>
  </si>
  <si>
    <t>2301632-3</t>
  </si>
  <si>
    <t>2301633-1</t>
  </si>
  <si>
    <t>2301633-2</t>
  </si>
  <si>
    <t>2301633-3</t>
  </si>
  <si>
    <t>2301635-1</t>
  </si>
  <si>
    <t>2301635-2</t>
  </si>
  <si>
    <t>2301643-1</t>
  </si>
  <si>
    <t>2301643-2</t>
  </si>
  <si>
    <t>SMART CITIES and COMMUNITIES</t>
  </si>
  <si>
    <t>ECOINDUSTRIA</t>
  </si>
  <si>
    <t>TECNOLOGIE DIGITALI E CIBERNETICHE</t>
  </si>
  <si>
    <t>2301680-1</t>
  </si>
  <si>
    <t>2301680-2</t>
  </si>
  <si>
    <t>2301680-3</t>
  </si>
  <si>
    <t>2301680-4</t>
  </si>
  <si>
    <t>2301673-1</t>
  </si>
  <si>
    <t>2301673-2</t>
  </si>
  <si>
    <t>PANELLA FABIANA</t>
  </si>
  <si>
    <t>2301766-1</t>
  </si>
  <si>
    <t>2301766-2</t>
  </si>
  <si>
    <t>2301766-3</t>
  </si>
  <si>
    <t>2301766-4</t>
  </si>
  <si>
    <t>TECNOLOGIE DIGITALI e CIBERNETICHE</t>
  </si>
  <si>
    <t>MOBILITÀ SOSTENIBILE</t>
  </si>
  <si>
    <t>2301791-1</t>
  </si>
  <si>
    <t>2301791-2</t>
  </si>
  <si>
    <t>Contratto risolto con comunicazione del 26/04/2023</t>
  </si>
  <si>
    <t>Contratto risolto con comunicazione del 27/04/2023</t>
  </si>
  <si>
    <t>2301873-1</t>
  </si>
  <si>
    <t>2301873-2</t>
  </si>
  <si>
    <t>2301873-3</t>
  </si>
  <si>
    <t>2301873-4</t>
  </si>
  <si>
    <t>2301873-5</t>
  </si>
  <si>
    <t>2301873-6</t>
  </si>
  <si>
    <t>2301874-1</t>
  </si>
  <si>
    <t>2301874-2</t>
  </si>
  <si>
    <t>2301874-3</t>
  </si>
  <si>
    <t>TANZI MARIA CRISTINA</t>
  </si>
  <si>
    <t>2301918-1</t>
  </si>
  <si>
    <t>2301918-2</t>
  </si>
  <si>
    <t>2301918-3</t>
  </si>
  <si>
    <t>2301918-4</t>
  </si>
  <si>
    <t>2302063-1</t>
  </si>
  <si>
    <t>2302063-2</t>
  </si>
  <si>
    <t>2302064-1</t>
  </si>
  <si>
    <t>2302064-2</t>
  </si>
  <si>
    <t>2302064-3</t>
  </si>
  <si>
    <t>2302064-4</t>
  </si>
  <si>
    <t>2302064-5</t>
  </si>
  <si>
    <t>2302065-1</t>
  </si>
  <si>
    <t>2302065-2</t>
  </si>
  <si>
    <t>2302066-1</t>
  </si>
  <si>
    <t>2302066-2</t>
  </si>
  <si>
    <t>CARFAGNA COSIMO</t>
  </si>
  <si>
    <t>Contratto risolto con comunicazione del 27/04/2023 (€ 400,00)</t>
  </si>
  <si>
    <t>Contratto risolto con comunicazione del 26/04/2023 (€ 350,00)</t>
  </si>
  <si>
    <t>BOSELLI ISABELLA</t>
  </si>
  <si>
    <t>ARMENI VINCENZO ULISSE</t>
  </si>
  <si>
    <t>2302364- 1</t>
  </si>
  <si>
    <t>2302364-2</t>
  </si>
  <si>
    <t>controlli in loco</t>
  </si>
  <si>
    <t>Contratto risolto con comunicazione del 5 giugno 2023</t>
  </si>
  <si>
    <t>2301634-1</t>
  </si>
  <si>
    <t>2301634-2</t>
  </si>
  <si>
    <t>2301634-3</t>
  </si>
  <si>
    <t>2301634-4</t>
  </si>
  <si>
    <t xml:space="preserve">MAMBRETTI CINZIA </t>
  </si>
  <si>
    <t>2302472-1</t>
  </si>
  <si>
    <t>2302472-2</t>
  </si>
  <si>
    <t>2302472-3</t>
  </si>
  <si>
    <t>2302472-4</t>
  </si>
  <si>
    <t>2302473-1</t>
  </si>
  <si>
    <t>2302473-2</t>
  </si>
  <si>
    <t>2302473-3</t>
  </si>
  <si>
    <t>2302476-1</t>
  </si>
  <si>
    <t>2302476-2</t>
  </si>
  <si>
    <t>2302477-1</t>
  </si>
  <si>
    <t>2302477-2</t>
  </si>
  <si>
    <t>2302478-1</t>
  </si>
  <si>
    <t>2302478-2</t>
  </si>
  <si>
    <t>2302479-1</t>
  </si>
  <si>
    <t>2302479-2</t>
  </si>
  <si>
    <t>Contratto risolto con comunicazione del 28/06/2023 (€ 400,00)</t>
  </si>
  <si>
    <t>Contratto risolto con comunicazione del 28/06/2023 (€ 250,00)</t>
  </si>
  <si>
    <t>OGGETTO CONTRATTO: COMPONENTE NUCLEO VALUTAZIONE PER LA SELEZIONE DELLE PROPOSTE PRESENTATE DAI FONDI DI VENTURE CAPITAL A VALERE SUL BANDO “LOMBARDIA VENTURE” - EX DGR 21 NOVEMBRE 2022, N. XI/7402 – DECRETO 3</t>
  </si>
  <si>
    <t>RICCI ANDREA</t>
  </si>
  <si>
    <t>PROCEDURA PUBBLICA PER CONFERIMENTO INCARICHI PROFESSIONALI. Candidature n. 11. Contrattualizzati: 3</t>
  </si>
  <si>
    <t>QUAS ANITA</t>
  </si>
  <si>
    <t>N.A.</t>
  </si>
  <si>
    <t>SOZZI ARMANDO</t>
  </si>
  <si>
    <t>2302718-1</t>
  </si>
  <si>
    <t>2302718-2</t>
  </si>
  <si>
    <t>2302718-3</t>
  </si>
  <si>
    <t>2302718-4</t>
  </si>
  <si>
    <t>2302718-5</t>
  </si>
  <si>
    <t>2302718-6</t>
  </si>
  <si>
    <t>2302719-1</t>
  </si>
  <si>
    <t>2302719-2</t>
  </si>
  <si>
    <t>2302719-3</t>
  </si>
  <si>
    <t>2302719-4</t>
  </si>
  <si>
    <t>2302719-5</t>
  </si>
  <si>
    <t>2302722-1</t>
  </si>
  <si>
    <t>2302722-2</t>
  </si>
  <si>
    <t>2302722-3</t>
  </si>
  <si>
    <t>2302722-4</t>
  </si>
  <si>
    <t>2302724-1</t>
  </si>
  <si>
    <t>2302724-2</t>
  </si>
  <si>
    <t>2302724-3</t>
  </si>
  <si>
    <t>2302724-4</t>
  </si>
  <si>
    <t>2302725-1</t>
  </si>
  <si>
    <t>2302725-2</t>
  </si>
  <si>
    <t>2302725-3</t>
  </si>
  <si>
    <t>2302726-1</t>
  </si>
  <si>
    <t>2302726-2</t>
  </si>
  <si>
    <t>2302726-3</t>
  </si>
  <si>
    <t>2302727-1</t>
  </si>
  <si>
    <t>2302727-2</t>
  </si>
  <si>
    <t>2302727-3</t>
  </si>
  <si>
    <t>SARDI ANDREA</t>
  </si>
  <si>
    <t>2302728-1</t>
  </si>
  <si>
    <t>2302728-2</t>
  </si>
  <si>
    <t>2302730-1</t>
  </si>
  <si>
    <t>2302730-2</t>
  </si>
  <si>
    <t>2302731-1</t>
  </si>
  <si>
    <t>2302731-2</t>
  </si>
  <si>
    <t>COMINI ANDREA</t>
  </si>
  <si>
    <t>(vuoto)</t>
  </si>
  <si>
    <t>PROSDOCIMI MARCO</t>
  </si>
  <si>
    <t>Incarico professionale per valutazione tecnologica di progetti nell'ambito dei bandi pubblicati in virtù del Piano delle Attività approvato con D.G.R. n. X/7650 del 28 dicembre, del POR FESR 2020</t>
  </si>
  <si>
    <r>
      <t>Contratto risolto con comunicazione del</t>
    </r>
    <r>
      <rPr>
        <sz val="9"/>
        <color rgb="FFFF0000"/>
        <rFont val="Arial"/>
        <family val="2"/>
      </rPr>
      <t xml:space="preserve"> …/…/</t>
    </r>
    <r>
      <rPr>
        <sz val="9"/>
        <rFont val="Arial"/>
        <family val="2"/>
      </rPr>
      <t>2023 (€ 400,00)</t>
    </r>
  </si>
  <si>
    <t>D'ORSI EUGENIO</t>
  </si>
  <si>
    <t>MOTOLO MICHELE</t>
  </si>
  <si>
    <t>13 progetti da valutare, € 350,00 a progetto</t>
  </si>
  <si>
    <t>20 progetti da valutare, € 350,00 a progetto</t>
  </si>
  <si>
    <t>9 progetti da valutare, € 350,00 a progetto</t>
  </si>
  <si>
    <t>2 progetti da valutare, € 350,00 a progetto</t>
  </si>
  <si>
    <t>7 progetti da valutare, € 350,00 a progetto</t>
  </si>
  <si>
    <t>BOLOGNA ANTONIO</t>
  </si>
  <si>
    <t>19 progetti da valutare, € 350,00 a progetto</t>
  </si>
  <si>
    <t>3 progetti da valutare, € 350,00 a progetto</t>
  </si>
  <si>
    <t>5 progetti da valutare, € 350,00 a progetto</t>
  </si>
  <si>
    <t>2303407-1346</t>
  </si>
  <si>
    <t>2303407-1349</t>
  </si>
  <si>
    <t>4 progetti da valutare, € 350,00 a progetto</t>
  </si>
  <si>
    <t>CAMPANELLA MICHELE</t>
  </si>
  <si>
    <t>Contratto modificato con comunicazione del 04/10/2023 (revocata attività ex post per € 250,00)</t>
  </si>
  <si>
    <t>Contratto risolto con comunicazione del 16/10/2023 (€ 5.250,00)</t>
  </si>
  <si>
    <t>MERCATO MARCELLO</t>
  </si>
  <si>
    <t>2303690A</t>
  </si>
  <si>
    <t>2303690B</t>
  </si>
  <si>
    <t>2303691A</t>
  </si>
  <si>
    <t>2303691B</t>
  </si>
  <si>
    <t>11 progetti da valutare, € 350,00 a progetto</t>
  </si>
  <si>
    <t>incarico scaduto e non eseguito</t>
  </si>
  <si>
    <t xml:space="preserve">NIZZI GABRIELE  </t>
  </si>
  <si>
    <t>SMART CITIES &amp; COMMUNITIES</t>
  </si>
  <si>
    <t>TECNOLOGIE INDUTSTRIALI ABILITANTI</t>
  </si>
  <si>
    <t>MANIFATTURIERO (4) AVANZATO e ECOINDUSTRIA (1)</t>
  </si>
  <si>
    <t>SMART CITIES &amp; COMMUNITIES (2) e INDUSTRIA DELLA SALUTE (2)</t>
  </si>
  <si>
    <t>2 progetti da valutare a  € 350,00 a progetto e 1 progetto a € 200,00</t>
  </si>
  <si>
    <t>5 progetti da valutare a  € 350,00 a progetto e 1 progetto a € 200,00</t>
  </si>
  <si>
    <t>1 progetto da valutare a  € 350,00 a progetto e 1 progetto a € 200,00</t>
  </si>
  <si>
    <t>2304243A</t>
  </si>
  <si>
    <t>2304243B</t>
  </si>
  <si>
    <t>Contratto risolto con comunicazione del 29/12/2023 (€ 350,00)</t>
  </si>
  <si>
    <t>Contratto risolto con comunicazione del 4 ottobre 2023 (€ 250,00)</t>
  </si>
  <si>
    <t>Contratto risolto con comunicazione del 5 giugno 2023 (€ 250,00)</t>
  </si>
  <si>
    <t>incarico scaduto e non eseguito (€ 350,00)</t>
  </si>
  <si>
    <t>Contratto risolto con comunicazione del 18/09/2023 (€ 250,00)</t>
  </si>
  <si>
    <t>Contratto risolto con comunicazione del 14/11/2023 (€ 300,00)</t>
  </si>
  <si>
    <t>Contratto risolto con comunicazione del 5 febbario 2024 (€ 1.400,00)</t>
  </si>
  <si>
    <t>Contratto modificato con comunicazione del 04.03.2024 (revocata attività ex ante per € 350,00)</t>
  </si>
  <si>
    <t>2400772AE-1</t>
  </si>
  <si>
    <t>Incarico professionale per valutazione tecnologica di progetti nell'ambito delle misure gestite da Finlombarda S.p.A. a supporto di ricerca, innovazione e competitività del territorio lombardo</t>
  </si>
  <si>
    <t>Avviso pubblico per l'affidamento di incarichi professionali a esperti con comprovata specializzazione, ai sensi dell'art. 7, comma 6, del d.lgs. n. 165/2001 - domande di partecipazione n. 36, ammessi n. 36, contrattualizzati n. 21.</t>
  </si>
  <si>
    <t>valutazioni ex ante, in itinere, ex post e controlli in loco</t>
  </si>
  <si>
    <t>AMBIENTE ENERGIA</t>
  </si>
  <si>
    <t>2400840AE-2</t>
  </si>
  <si>
    <t>DI DOMENICO MASSIMO</t>
  </si>
  <si>
    <t>2400771AE-3</t>
  </si>
  <si>
    <t>2400773AE-4</t>
  </si>
  <si>
    <t>2400772AE-5</t>
  </si>
  <si>
    <t>2400767ICT-1</t>
  </si>
  <si>
    <t>ICT (Information and Communication Technologies)</t>
  </si>
  <si>
    <t>CISLAGHI MAURO</t>
  </si>
  <si>
    <t>2400769ICT-2</t>
  </si>
  <si>
    <t>2400766ICT-3</t>
  </si>
  <si>
    <t>2400770ICT-4</t>
  </si>
  <si>
    <t>2400768ICT-5</t>
  </si>
  <si>
    <t>MENTELLA ALESSIA</t>
  </si>
  <si>
    <t>2400762MA-2</t>
  </si>
  <si>
    <t>MANIFATTURA AVANZATA</t>
  </si>
  <si>
    <t>NANI ROBERTO</t>
  </si>
  <si>
    <t>2400763MA-3</t>
  </si>
  <si>
    <t>2400765MA-4</t>
  </si>
  <si>
    <t>2400764MA-5</t>
  </si>
  <si>
    <t>2400775SB-2</t>
  </si>
  <si>
    <t>SALUTE E BENESSERE</t>
  </si>
  <si>
    <t>2400780SB-3</t>
  </si>
  <si>
    <t>2400777SB-4</t>
  </si>
  <si>
    <t>2400779SB-5</t>
  </si>
  <si>
    <t>2400776SB-6</t>
  </si>
  <si>
    <t>2400778SB-1</t>
  </si>
  <si>
    <t>2400968MA-1</t>
  </si>
  <si>
    <t>Avviso pubblico ai sensi dell'art. 7, comma 6, del d.lgs. n. 165/2001 per l'individuazione del soggetto a cui conferire l’incarico professionale di componente esterno dell’Organismo di Vigilanza con funzione di Presidente,  - domande di partecipazione n. 2, ammessi n. 2, contrattualizzati n. 1.</t>
  </si>
  <si>
    <t>NA</t>
  </si>
  <si>
    <t>Incarico professionale di componente esterno dell’Organismo di Vigilanza con funzione di Presidente</t>
  </si>
  <si>
    <t>BESIA AVV. GIANCARLO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</si>
</sst>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1" xfId="0" applyFont="1" applyBorder="1" applyAlignment="1">
      <alignment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2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14" fontId="2" fillId="0" borderId="1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/>
    </xf>
    <xf numFmtId="49" fontId="11" fillId="0" borderId="1" xfId="2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4" fontId="2" fillId="0" borderId="22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 vertical="center" wrapText="1"/>
    </xf>
    <xf numFmtId="164" fontId="4" fillId="0" borderId="4" xfId="1" applyFont="1" applyFill="1" applyBorder="1" applyAlignment="1">
      <alignment horizontal="center" vertical="center" wrapText="1"/>
    </xf>
    <xf numFmtId="164" fontId="4" fillId="0" borderId="5" xfId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a Katia Nedoklanoff" refreshedDate="45428.455195717594" createdVersion="8" refreshedVersion="8" minRefreshableVersion="3" recordCount="563" xr:uid="{0943BA54-B517-420D-8E8F-725AF4D47B61}">
  <cacheSource type="worksheet">
    <worksheetSource ref="A1:K857" sheet="DATABASE"/>
  </cacheSource>
  <cacheFields count="11">
    <cacheField name="Nominativi" numFmtId="0">
      <sharedItems containsBlank="1" count="60">
        <s v="BRUGNONI CLAUDIO DANIELE"/>
        <s v="PERNICE ANTONIO"/>
        <s v="BARACANI MATTEO"/>
        <s v="FIDANZA VALENTINA"/>
        <s v="ROGGERI RICCARDO"/>
        <s v="RIVA PIERPAOLO"/>
        <s v="LANCIOTTI LUCILLA"/>
        <s v="ROLANDO ALBERTO LUIGI MICHELE"/>
        <s v="ZATTA GIANFRANCO "/>
        <s v="PASI MARIA CRISTINA"/>
        <s v="GALATO RAFFAELE"/>
        <s v="DODI ELENA ENRICA"/>
        <s v="BALDERACCHI MATTEO"/>
        <s v="NIZZI GABRIELE"/>
        <s v="ROMANELLI LUCA "/>
        <s v="DE GIROLAMO GIOVANNI"/>
        <s v="VIOLA FRANCESCO"/>
        <s v="GRUPPIONI MATTEO"/>
        <s v="PANELLA FABIANA"/>
        <s v="GIUNTA ROBERTO"/>
        <s v="SANTORO MARCO"/>
        <s v="BONETTI ALBERTO"/>
        <s v="TAZZI STEFANO"/>
        <s v="BROGLIO PAOLO"/>
        <s v="GIUNTA ELENA ENRICA"/>
        <s v="DONALISIO CINZIA"/>
        <s v="SPARPAGLIONE MASSIMO"/>
        <s v="BOSCO DIEGO"/>
        <s v="PARMEGGIANI ANDREA"/>
        <s v="GARGANO FABIO"/>
        <s v="RUSSO ANGELOANTONIO"/>
        <s v="ANSELMO PAOLO"/>
        <s v="PERINI PAOLA"/>
        <s v="MAMBRETTI CINZIA"/>
        <s v="VALDICELLI LORENA"/>
        <s v="TANZI MARIA CRISTINA"/>
        <s v="CARFAGNA COSIMO"/>
        <s v="BOSELLI ISABELLA"/>
        <s v="ARMENI VINCENZO ULISSE"/>
        <s v="MAMBRETTI CINZIA "/>
        <s v="RICCI ANDREA"/>
        <s v="QUAS ANITA"/>
        <s v="SOZZI ARMANDO"/>
        <s v="SARDI ANDREA"/>
        <s v="ROMANELLI LUCA"/>
        <s v="COMINI ANDREA"/>
        <s v="PROSDOCIMI MARCO"/>
        <s v="D'ORSI EUGENIO"/>
        <s v="MOTOLO MICHELE"/>
        <s v="BOLOGNA ANTONIO"/>
        <s v="CAMPANELLA MICHELE"/>
        <s v="MERCATO MARCELLO"/>
        <s v="NIZZI GABRIELE  "/>
        <s v="DI DOMENICO MASSIMO"/>
        <s v="CISLAGHI MAURO"/>
        <s v="MENTELLA ALESSIA"/>
        <s v="NANI ROBERTO"/>
        <s v="BESIA AVV. GIANCARLO"/>
        <m/>
        <s v="AVV. GIANCARLO BESIA" u="1"/>
      </sharedItems>
    </cacheField>
    <cacheField name="N. incarico" numFmtId="0">
      <sharedItems containsBlank="1" containsMixedTypes="1" containsNumber="1" containsInteger="1" minValue="2200423" maxValue="23041000"/>
    </cacheField>
    <cacheField name="Data incarico" numFmtId="0">
      <sharedItems containsNonDate="0" containsDate="1" containsString="0" containsBlank="1" minDate="2021-12-29T00:00:00" maxDate="2024-05-15T00:00:00"/>
    </cacheField>
    <cacheField name="Oggetto incarico" numFmtId="0">
      <sharedItems containsBlank="1"/>
    </cacheField>
    <cacheField name="Tipologia procedura seguita per la selezione del contraente e numero di partecipanti alla procedura" numFmtId="0">
      <sharedItems containsBlank="1" longText="1"/>
    </cacheField>
    <cacheField name="Macro-attività" numFmtId="0">
      <sharedItems containsBlank="1"/>
    </cacheField>
    <cacheField name="Macro-area" numFmtId="0">
      <sharedItems containsBlank="1"/>
    </cacheField>
    <cacheField name="Importo netto (iva e oneri esclusi) " numFmtId="0">
      <sharedItems containsString="0" containsBlank="1" containsNumber="1" minValue="0" maxValue="35000"/>
    </cacheField>
    <cacheField name="Data inizio incarico" numFmtId="0">
      <sharedItems containsNonDate="0" containsDate="1" containsString="0" containsBlank="1" minDate="2021-12-29T00:00:00" maxDate="2024-05-16T00:00:00"/>
    </cacheField>
    <cacheField name="Data fine incarico" numFmtId="0">
      <sharedItems containsNonDate="0" containsDate="1" containsString="0" containsBlank="1" minDate="2022-01-20T00:00:00" maxDate="2026-05-31T00:00:00"/>
    </cacheField>
    <cacheField name="Not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3">
  <r>
    <x v="0"/>
    <s v="2106107-4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6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11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200"/>
    <d v="2021-12-29T00:00:00"/>
    <d v="2022-01-20T00:00:00"/>
    <m/>
  </r>
  <r>
    <x v="0"/>
    <s v="2106107-28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34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35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37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40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41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46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49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51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53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54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55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61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63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64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0"/>
    <s v="2106107-68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29T00:00:00"/>
    <d v="2022-01-20T00:00:00"/>
    <m/>
  </r>
  <r>
    <x v="1"/>
    <s v="2106108-10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2-01-03T00:00:00"/>
    <d v="2022-01-20T00:00:00"/>
    <m/>
  </r>
  <r>
    <x v="1"/>
    <s v="2106108-15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2-01-03T00:00:00"/>
    <d v="2022-01-20T00:00:00"/>
    <m/>
  </r>
  <r>
    <x v="1"/>
    <s v="2106108-16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2-01-03T00:00:00"/>
    <d v="2022-01-20T00:00:00"/>
    <m/>
  </r>
  <r>
    <x v="1"/>
    <s v="2106108-18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2-01-03T00:00:00"/>
    <d v="2022-01-20T00:00:00"/>
    <m/>
  </r>
  <r>
    <x v="1"/>
    <s v="2106108-20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2-01-03T00:00:00"/>
    <d v="2022-01-20T00:00:00"/>
    <m/>
  </r>
  <r>
    <x v="1"/>
    <s v="2106108-26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2-01-03T00:00:00"/>
    <d v="2022-01-20T00:00:00"/>
    <m/>
  </r>
  <r>
    <x v="1"/>
    <s v="2106108-29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2-01-03T00:00:00"/>
    <d v="2022-01-20T00:00:00"/>
    <m/>
  </r>
  <r>
    <x v="1"/>
    <s v="2106108-52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2-01-03T00:00:00"/>
    <d v="2022-01-20T00:00:00"/>
    <m/>
  </r>
  <r>
    <x v="1"/>
    <s v="2106108-73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2-01-03T00:00:00"/>
    <d v="2022-01-20T00:00:00"/>
    <m/>
  </r>
  <r>
    <x v="2"/>
    <s v="2106109-1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E CREATIVE e CULTURALI"/>
    <n v="350"/>
    <d v="2022-01-04T00:00:00"/>
    <d v="2022-01-20T00:00:00"/>
    <m/>
  </r>
  <r>
    <x v="2"/>
    <s v="2106109-2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E CREATIVE e CULTURALI"/>
    <n v="350"/>
    <d v="2022-01-04T00:00:00"/>
    <d v="2022-01-20T00:00:00"/>
    <m/>
  </r>
  <r>
    <x v="2"/>
    <s v="2106109-24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E CREATIVE e CULTURALI"/>
    <n v="350"/>
    <d v="2022-01-04T00:00:00"/>
    <d v="2022-01-20T00:00:00"/>
    <m/>
  </r>
  <r>
    <x v="2"/>
    <s v="2106109-30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E CREATIVE e CULTURALI"/>
    <n v="200"/>
    <d v="2022-01-04T00:00:00"/>
    <d v="2022-01-20T00:00:00"/>
    <m/>
  </r>
  <r>
    <x v="2"/>
    <s v="2106109-31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E CREATIVE e CULTURALI"/>
    <n v="350"/>
    <d v="2022-01-04T00:00:00"/>
    <d v="2022-01-20T00:00:00"/>
    <m/>
  </r>
  <r>
    <x v="2"/>
    <s v="2106109-57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E CREATIVE e CULTURALI"/>
    <n v="350"/>
    <d v="2022-01-04T00:00:00"/>
    <d v="2022-01-20T00:00:00"/>
    <m/>
  </r>
  <r>
    <x v="2"/>
    <s v="2106109-75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E CREATIVE e CULTURALI"/>
    <n v="350"/>
    <d v="2022-01-04T00:00:00"/>
    <d v="2022-01-20T00:00:00"/>
    <m/>
  </r>
  <r>
    <x v="3"/>
    <s v="2106110-12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1-12-30T00:00:00"/>
    <d v="2022-01-20T00:00:00"/>
    <m/>
  </r>
  <r>
    <x v="3"/>
    <s v="2106110-76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1-12-30T00:00:00"/>
    <d v="2022-01-20T00:00:00"/>
    <m/>
  </r>
  <r>
    <x v="3"/>
    <s v="2106110-17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1-12-30T00:00:00"/>
    <d v="2022-01-20T00:00:00"/>
    <m/>
  </r>
  <r>
    <x v="3"/>
    <s v="2106110-48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1-12-30T00:00:00"/>
    <d v="2022-01-20T00:00:00"/>
    <m/>
  </r>
  <r>
    <x v="3"/>
    <s v="2106110-59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1-12-30T00:00:00"/>
    <d v="2022-01-20T00:00:00"/>
    <m/>
  </r>
  <r>
    <x v="4"/>
    <s v="2106111-8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2-01-03T00:00:00"/>
    <d v="2022-01-20T00:00:00"/>
    <m/>
  </r>
  <r>
    <x v="4"/>
    <s v="2106111-27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2-01-03T00:00:00"/>
    <d v="2022-01-20T00:00:00"/>
    <m/>
  </r>
  <r>
    <x v="4"/>
    <s v="2106111-42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2-01-03T00:00:00"/>
    <d v="2022-01-20T00:00:00"/>
    <m/>
  </r>
  <r>
    <x v="5"/>
    <s v="2106112-70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30T00:00:00"/>
    <d v="2022-01-20T00:00:00"/>
    <m/>
  </r>
  <r>
    <x v="5"/>
    <s v="2106112-71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30T00:00:00"/>
    <d v="2022-01-20T00:00:00"/>
    <m/>
  </r>
  <r>
    <x v="5"/>
    <s v="2106112-72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30T00:00:00"/>
    <d v="2022-01-20T00:00:00"/>
    <m/>
  </r>
  <r>
    <x v="5"/>
    <s v="2106112-78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30T00:00:00"/>
    <d v="2022-01-20T00:00:00"/>
    <m/>
  </r>
  <r>
    <x v="6"/>
    <s v="2106113-9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30T00:00:00"/>
    <d v="2022-01-20T00:00:00"/>
    <m/>
  </r>
  <r>
    <x v="6"/>
    <s v="2106113-58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30T00:00:00"/>
    <d v="2022-01-20T00:00:00"/>
    <m/>
  </r>
  <r>
    <x v="6"/>
    <s v="2106113-62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30T00:00:00"/>
    <d v="2022-01-20T00:00:00"/>
    <m/>
  </r>
  <r>
    <x v="6"/>
    <s v="2106113-66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30T00:00:00"/>
    <d v="2022-01-20T00:00:00"/>
    <m/>
  </r>
  <r>
    <x v="6"/>
    <s v="2106113-67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1-12-30T00:00:00"/>
    <d v="2022-01-20T00:00:00"/>
    <m/>
  </r>
  <r>
    <x v="7"/>
    <s v="2106114-21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OBILITA’ SOSTENIBILE"/>
    <n v="350"/>
    <d v="2021-12-30T00:00:00"/>
    <d v="2022-01-20T00:00:00"/>
    <m/>
  </r>
  <r>
    <x v="7"/>
    <s v="2106114-36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OBILITA’ SOSTENIBILE"/>
    <n v="350"/>
    <d v="2021-12-30T00:00:00"/>
    <d v="2022-01-20T00:00:00"/>
    <m/>
  </r>
  <r>
    <x v="7"/>
    <s v="2106114-38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AEROSPAZIO"/>
    <n v="350"/>
    <d v="2021-12-30T00:00:00"/>
    <d v="2022-01-20T00:00:00"/>
    <m/>
  </r>
  <r>
    <x v="7"/>
    <s v="2106114-47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AEROSPAZIO"/>
    <n v="350"/>
    <d v="2021-12-30T00:00:00"/>
    <d v="2022-01-20T00:00:00"/>
    <m/>
  </r>
  <r>
    <x v="8"/>
    <s v="2106120-3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2-01-04T00:00:00"/>
    <d v="2022-01-20T00:00:00"/>
    <m/>
  </r>
  <r>
    <x v="8"/>
    <s v="2106120-43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2-01-04T00:00:00"/>
    <d v="2022-01-20T00:00:00"/>
    <m/>
  </r>
  <r>
    <x v="8"/>
    <s v="2106120-65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2-01-04T00:00:00"/>
    <d v="2022-01-20T00:00:00"/>
    <m/>
  </r>
  <r>
    <x v="9"/>
    <s v="2106121-13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350"/>
    <d v="2022-01-02T00:00:00"/>
    <d v="2022-01-20T00:00:00"/>
    <m/>
  </r>
  <r>
    <x v="9"/>
    <s v="2106121-25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350"/>
    <d v="2022-01-02T00:00:00"/>
    <d v="2022-01-20T00:00:00"/>
    <m/>
  </r>
  <r>
    <x v="10"/>
    <s v="2106122-7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1-12-29T00:00:00"/>
    <d v="2022-01-20T00:00:00"/>
    <m/>
  </r>
  <r>
    <x v="10"/>
    <s v="2106122-39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1-12-29T00:00:00"/>
    <d v="2022-01-20T00:00:00"/>
    <m/>
  </r>
  <r>
    <x v="11"/>
    <s v="2106123-14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350"/>
    <d v="2021-12-30T00:00:00"/>
    <d v="2022-01-20T00:00:00"/>
    <m/>
  </r>
  <r>
    <x v="11"/>
    <s v="2106123-44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350"/>
    <d v="2021-12-30T00:00:00"/>
    <d v="2022-01-20T00:00:00"/>
    <m/>
  </r>
  <r>
    <x v="12"/>
    <s v="2106124-5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AGROALIMENTARE"/>
    <n v="350"/>
    <d v="2021-12-29T00:00:00"/>
    <d v="2022-01-20T00:00:00"/>
    <m/>
  </r>
  <r>
    <x v="12"/>
    <s v="2106124-74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AGROALIMENTARE"/>
    <n v="350"/>
    <d v="2021-12-29T00:00:00"/>
    <d v="2022-01-20T00:00:00"/>
    <m/>
  </r>
  <r>
    <x v="13"/>
    <s v="2106126-33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1-12-30T00:00:00"/>
    <d v="2022-01-20T00:00:00"/>
    <m/>
  </r>
  <r>
    <x v="13"/>
    <s v="2106126-45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1-12-30T00:00:00"/>
    <d v="2022-01-20T00:00:00"/>
    <m/>
  </r>
  <r>
    <x v="14"/>
    <s v="2106127-19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1-12-30T00:00:00"/>
    <d v="2022-01-20T00:00:00"/>
    <m/>
  </r>
  <r>
    <x v="15"/>
    <s v="2106128-50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2-01-04T00:00:00"/>
    <d v="2022-01-20T00:00:00"/>
    <m/>
  </r>
  <r>
    <x v="16"/>
    <s v="2106129-22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OBILITA’ SOSTENIBILE"/>
    <n v="350"/>
    <d v="2021-12-30T00:00:00"/>
    <d v="2022-01-20T00:00:00"/>
    <m/>
  </r>
  <r>
    <x v="17"/>
    <s v="2106130-23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350"/>
    <d v="2021-12-29T00:00:00"/>
    <d v="2022-01-20T00:00:00"/>
    <m/>
  </r>
  <r>
    <x v="18"/>
    <s v="2106131-32"/>
    <d v="2021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350"/>
    <d v="2022-01-03T00:00:00"/>
    <d v="2022-01-20T00:00:00"/>
    <m/>
  </r>
  <r>
    <x v="1"/>
    <s v="2200020-77"/>
    <d v="2022-01-0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2-01-12T00:00:00"/>
    <d v="2022-01-28T00:00:00"/>
    <m/>
  </r>
  <r>
    <x v="5"/>
    <s v="2200021-69"/>
    <d v="2022-01-0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2-01-07T00:00:00"/>
    <d v="2022-01-28T00:00:00"/>
    <m/>
  </r>
  <r>
    <x v="19"/>
    <s v="2200055-60"/>
    <d v="2022-01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2-01-13T00:00:00"/>
    <d v="2022-01-28T00:00:00"/>
    <m/>
  </r>
  <r>
    <x v="20"/>
    <n v="2200423"/>
    <d v="2022-01-3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TECNOLOGIE DIGITALI e CIBERNETICHE "/>
    <n v="350"/>
    <d v="2022-02-01T00:00:00"/>
    <d v="2022-02-15T00:00:00"/>
    <m/>
  </r>
  <r>
    <x v="6"/>
    <n v="2200424"/>
    <d v="2022-01-3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2-02-01T00:00:00"/>
    <d v="2022-02-15T00:00:00"/>
    <m/>
  </r>
  <r>
    <x v="2"/>
    <n v="2200493"/>
    <d v="2022-02-0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2-02-06T00:00:00"/>
    <d v="2023-12-31T00:00:00"/>
    <m/>
  </r>
  <r>
    <x v="5"/>
    <s v="2200613-84"/>
    <d v="2022-02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2-02-11T00:00:00"/>
    <d v="2022-02-23T00:00:00"/>
    <m/>
  </r>
  <r>
    <x v="5"/>
    <s v="2200613-86"/>
    <d v="2022-02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2-02-11T00:00:00"/>
    <d v="2022-02-23T00:00:00"/>
    <m/>
  </r>
  <r>
    <x v="5"/>
    <s v="2200613-92"/>
    <d v="2022-02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2-02-11T00:00:00"/>
    <d v="2022-02-23T00:00:00"/>
    <m/>
  </r>
  <r>
    <x v="9"/>
    <s v="2200614-81"/>
    <d v="2022-02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350"/>
    <d v="2022-02-12T00:00:00"/>
    <d v="2022-02-23T00:00:00"/>
    <m/>
  </r>
  <r>
    <x v="9"/>
    <s v="2200614-89"/>
    <d v="2022-02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350"/>
    <d v="2022-02-12T00:00:00"/>
    <d v="2022-02-23T00:00:00"/>
    <m/>
  </r>
  <r>
    <x v="2"/>
    <s v="2200615-83"/>
    <d v="2022-02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E CREATIVE e CULTURALI"/>
    <n v="350"/>
    <d v="2022-02-13T00:00:00"/>
    <d v="2022-02-23T00:00:00"/>
    <m/>
  </r>
  <r>
    <x v="11"/>
    <s v="2200625-82"/>
    <d v="2022-02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obilità sostenibile"/>
    <n v="350"/>
    <d v="2022-02-15T00:00:00"/>
    <d v="2022-02-23T00:00:00"/>
    <m/>
  </r>
  <r>
    <x v="3"/>
    <s v="2200647-85"/>
    <d v="2022-02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2-02-11T00:00:00"/>
    <d v="2022-02-23T00:00:00"/>
    <m/>
  </r>
  <r>
    <x v="6"/>
    <s v="2200616-87"/>
    <d v="2022-02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2-02-14T00:00:00"/>
    <d v="2022-02-23T00:00:00"/>
    <m/>
  </r>
  <r>
    <x v="4"/>
    <s v="2200617-88"/>
    <d v="2022-02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2-02-14T00:00:00"/>
    <d v="2022-02-23T00:00:00"/>
    <m/>
  </r>
  <r>
    <x v="21"/>
    <s v="2200618-90"/>
    <d v="2022-02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350"/>
    <d v="2022-02-15T00:00:00"/>
    <d v="2022-02-23T00:00:00"/>
    <m/>
  </r>
  <r>
    <x v="10"/>
    <s v="2200619-91"/>
    <d v="2022-02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2-02-11T00:00:00"/>
    <d v="2022-02-23T00:00:00"/>
    <m/>
  </r>
  <r>
    <x v="22"/>
    <n v="2200620"/>
    <d v="2022-02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Tecnologie Industriali Abilitanti"/>
    <n v="250"/>
    <d v="2022-02-15T00:00:00"/>
    <d v="2022-02-28T00:00:00"/>
    <m/>
  </r>
  <r>
    <x v="23"/>
    <n v="2200621"/>
    <d v="2022-02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250"/>
    <d v="2022-02-16T00:00:00"/>
    <d v="2022-12-31T00:00:00"/>
    <m/>
  </r>
  <r>
    <x v="5"/>
    <n v="2201130"/>
    <d v="2022-03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2-03-16T00:00:00"/>
    <d v="2022-12-31T00:00:00"/>
    <m/>
  </r>
  <r>
    <x v="1"/>
    <n v="2201131"/>
    <d v="2022-03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2-03-18T00:00:00"/>
    <d v="2022-03-31T00:00:00"/>
    <m/>
  </r>
  <r>
    <x v="24"/>
    <n v="2201132"/>
    <d v="2022-03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2-03-18T00:00:00"/>
    <d v="2022-03-31T00:00:00"/>
    <m/>
  </r>
  <r>
    <x v="2"/>
    <n v="2202868"/>
    <d v="2022-07-0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2-07-06T00:00:00"/>
    <d v="2023-12-31T00:00:00"/>
    <m/>
  </r>
  <r>
    <x v="25"/>
    <s v="2202870-1"/>
    <d v="2022-07-0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Tecnologie Digitali e Cibernetiche"/>
    <n v="400"/>
    <d v="2022-07-06T00:00:00"/>
    <d v="2023-12-31T00:00:00"/>
    <m/>
  </r>
  <r>
    <x v="25"/>
    <s v="2202870-2"/>
    <d v="2022-07-0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Tecnologie Digitali e Cibernetiche"/>
    <n v="400"/>
    <d v="2022-07-06T00:00:00"/>
    <d v="2023-12-31T00:00:00"/>
    <m/>
  </r>
  <r>
    <x v="26"/>
    <n v="2202871"/>
    <d v="2022-07-0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400"/>
    <d v="2022-07-08T00:00:00"/>
    <d v="2023-12-31T00:00:00"/>
    <m/>
  </r>
  <r>
    <x v="6"/>
    <n v="2202872"/>
    <d v="2022-07-0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2-07-06T00:00:00"/>
    <d v="2023-12-31T00:00:00"/>
    <m/>
  </r>
  <r>
    <x v="2"/>
    <n v="2203112"/>
    <d v="2022-07-1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2-07-20T00:00:00"/>
    <d v="2023-12-31T00:00:00"/>
    <m/>
  </r>
  <r>
    <x v="5"/>
    <n v="2203113"/>
    <d v="2022-07-1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2-07-20T00:00:00"/>
    <d v="2023-12-31T00:00:00"/>
    <m/>
  </r>
  <r>
    <x v="11"/>
    <n v="2203171"/>
    <d v="2022-07-2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400"/>
    <d v="2022-07-26T00:00:00"/>
    <d v="2023-12-31T00:00:00"/>
    <m/>
  </r>
  <r>
    <x v="6"/>
    <n v="2203350"/>
    <d v="2022-07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2-08-01T00:00:00"/>
    <d v="2023-12-31T00:00:00"/>
    <m/>
  </r>
  <r>
    <x v="12"/>
    <n v="2203763"/>
    <d v="2022-09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in itinere ed ex post"/>
    <s v="AGROALIMENTARE"/>
    <n v="400"/>
    <d v="2022-09-09T00:00:00"/>
    <d v="2023-12-31T00:00:00"/>
    <m/>
  </r>
  <r>
    <x v="22"/>
    <n v="2203872"/>
    <d v="2022-09-16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250"/>
    <d v="2022-09-20T00:00:00"/>
    <d v="2023-12-31T00:00:00"/>
    <m/>
  </r>
  <r>
    <x v="5"/>
    <n v="2203873"/>
    <d v="2022-09-16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2-09-19T00:00:00"/>
    <d v="2023-12-31T00:00:00"/>
    <m/>
  </r>
  <r>
    <x v="26"/>
    <n v="2203874"/>
    <d v="2022-09-16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400"/>
    <d v="2022-09-22T00:00:00"/>
    <d v="2023-12-31T00:00:00"/>
    <m/>
  </r>
  <r>
    <x v="14"/>
    <n v="2203875"/>
    <d v="2022-09-16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2-09-19T00:00:00"/>
    <d v="2023-12-31T00:00:00"/>
    <m/>
  </r>
  <r>
    <x v="2"/>
    <n v="2204081"/>
    <d v="2022-09-3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2-10-03T00:00:00"/>
    <d v="2023-12-31T00:00:00"/>
    <m/>
  </r>
  <r>
    <x v="22"/>
    <n v="2204082"/>
    <d v="2022-09-3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250"/>
    <d v="2022-10-01T00:00:00"/>
    <d v="2023-12-31T00:00:00"/>
    <m/>
  </r>
  <r>
    <x v="5"/>
    <n v="2204668"/>
    <d v="2022-11-2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2-11-23T00:00:00"/>
    <d v="2023-12-31T00:00:00"/>
    <m/>
  </r>
  <r>
    <x v="2"/>
    <n v="2204671"/>
    <d v="2022-11-2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2-11-22T00:00:00"/>
    <d v="2023-12-31T00:00:00"/>
    <m/>
  </r>
  <r>
    <x v="26"/>
    <n v="2204670"/>
    <d v="2022-11-2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2-11-25T00:00:00"/>
    <d v="2023-12-31T00:00:00"/>
    <m/>
  </r>
  <r>
    <x v="26"/>
    <n v="2204672"/>
    <d v="2022-11-2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400"/>
    <d v="2022-11-25T00:00:00"/>
    <d v="2023-12-31T00:00:00"/>
    <m/>
  </r>
  <r>
    <x v="9"/>
    <n v="2204669"/>
    <d v="2022-11-2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Tecnologie Industriali Abilitanti"/>
    <n v="250"/>
    <d v="2022-11-25T00:00:00"/>
    <d v="2023-12-31T00:00:00"/>
    <m/>
  </r>
  <r>
    <x v="27"/>
    <n v="2204739"/>
    <d v="2022-11-2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in itinere ed ex post"/>
    <s v="Ecoindustria"/>
    <n v="400"/>
    <d v="2022-11-30T00:00:00"/>
    <d v="2023-12-31T00:00:00"/>
    <m/>
  </r>
  <r>
    <x v="5"/>
    <n v="2204740"/>
    <d v="2022-11-2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in itinere ed ex post"/>
    <s v="Manifatturiero Avanzato"/>
    <n v="400"/>
    <d v="2022-11-29T00:00:00"/>
    <d v="2023-12-31T00:00:00"/>
    <m/>
  </r>
  <r>
    <x v="15"/>
    <n v="2204741"/>
    <d v="2022-11-2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in itinere ed ex post"/>
    <s v="INDUSTRIA della SALUTE"/>
    <n v="400"/>
    <d v="2022-12-13T00:00:00"/>
    <d v="2023-12-31T00:00:00"/>
    <m/>
  </r>
  <r>
    <x v="2"/>
    <s v="2204818-1"/>
    <d v="2022-11-3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2-12-05T00:00:00"/>
    <d v="2023-12-31T00:00:00"/>
    <m/>
  </r>
  <r>
    <x v="2"/>
    <s v="2204818-2"/>
    <d v="2022-11-3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 "/>
    <n v="400"/>
    <d v="2022-12-05T00:00:00"/>
    <d v="2023-12-31T00:00:00"/>
    <m/>
  </r>
  <r>
    <x v="28"/>
    <n v="2204820"/>
    <d v="2022-11-3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in itinere ed ex post"/>
    <s v="Manifatturiero Avanzato"/>
    <n v="400"/>
    <d v="2022-12-12T00:00:00"/>
    <d v="2023-12-31T00:00:00"/>
    <m/>
  </r>
  <r>
    <x v="4"/>
    <n v="2204856"/>
    <d v="2022-12-0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in itinere ed ex post"/>
    <s v="Smart Cities and Communities"/>
    <n v="550"/>
    <d v="2022-12-02T00:00:00"/>
    <d v="2023-12-31T00:00:00"/>
    <m/>
  </r>
  <r>
    <x v="15"/>
    <n v="2300604"/>
    <d v="2023-02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n v="250"/>
    <d v="2023-02-21T00:00:00"/>
    <d v="2023-12-31T00:00:00"/>
    <m/>
  </r>
  <r>
    <x v="22"/>
    <n v="2300609"/>
    <d v="2023-02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Tecnologie Industriali Abilitanti"/>
    <n v="250"/>
    <d v="2023-02-12T00:00:00"/>
    <d v="2023-12-31T00:00:00"/>
    <m/>
  </r>
  <r>
    <x v="12"/>
    <n v="2300610"/>
    <d v="2023-02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AGROALIMENTARE"/>
    <n v="250"/>
    <d v="2023-02-09T00:00:00"/>
    <d v="2023-12-31T00:00:00"/>
    <m/>
  </r>
  <r>
    <x v="5"/>
    <s v="2300611-1"/>
    <d v="2023-02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2-09T00:00:00"/>
    <d v="2023-12-31T00:00:00"/>
    <m/>
  </r>
  <r>
    <x v="5"/>
    <s v="2300611-2"/>
    <d v="2023-02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2-09T00:00:00"/>
    <d v="2023-12-31T00:00:00"/>
    <m/>
  </r>
  <r>
    <x v="23"/>
    <n v="2300612"/>
    <d v="2023-02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250"/>
    <d v="2023-02-09T00:00:00"/>
    <d v="2023-12-31T00:00:00"/>
    <m/>
  </r>
  <r>
    <x v="2"/>
    <s v="2300613-1"/>
    <d v="2023-02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2-10T00:00:00"/>
    <d v="2023-12-31T00:00:00"/>
    <m/>
  </r>
  <r>
    <x v="2"/>
    <s v="2300613-2"/>
    <d v="2023-02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3-02-10T00:00:00"/>
    <d v="2023-12-31T00:00:00"/>
    <m/>
  </r>
  <r>
    <x v="29"/>
    <n v="2300618"/>
    <d v="2023-02-0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AGROALIMENTARE"/>
    <n v="250"/>
    <d v="2023-02-13T00:00:00"/>
    <d v="2023-12-31T00:00:00"/>
    <m/>
  </r>
  <r>
    <x v="30"/>
    <n v="2300626"/>
    <d v="2023-02-1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2-15T00:00:00"/>
    <d v="2023-12-31T00:00:00"/>
    <m/>
  </r>
  <r>
    <x v="31"/>
    <n v="2300684"/>
    <d v="2023-02-1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in itinere ed ex post"/>
    <s v="Manifatturiero Avanzato"/>
    <n v="550"/>
    <d v="2023-02-18T00:00:00"/>
    <d v="2023-12-31T00:00:00"/>
    <m/>
  </r>
  <r>
    <x v="5"/>
    <n v="2300685"/>
    <d v="2023-02-1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in itinere ed ex post"/>
    <s v="Manifatturiero Avanzato"/>
    <n v="400"/>
    <d v="2023-02-17T00:00:00"/>
    <d v="2023-12-31T00:00:00"/>
    <m/>
  </r>
  <r>
    <x v="21"/>
    <n v="2300686"/>
    <d v="2023-02-1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in itinere ed ex post"/>
    <s v="Ecoindustria"/>
    <n v="150"/>
    <d v="2023-02-20T00:00:00"/>
    <d v="2023-12-31T00:00:00"/>
    <s v="Contratto modificato con comunicazione del 04/10/2023 (revocata attività ex post per € 250,00)"/>
  </r>
  <r>
    <x v="30"/>
    <n v="2300764"/>
    <d v="2023-02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2-21T00:00:00"/>
    <d v="2023-12-31T00:00:00"/>
    <m/>
  </r>
  <r>
    <x v="22"/>
    <n v="2300765"/>
    <d v="2023-02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250"/>
    <d v="2023-02-21T00:00:00"/>
    <d v="2023-12-31T00:00:00"/>
    <m/>
  </r>
  <r>
    <x v="9"/>
    <n v="2300766"/>
    <d v="2023-02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Tecnologie Industriali Abilitanti"/>
    <n v="250"/>
    <d v="2023-02-24T00:00:00"/>
    <d v="2023-12-31T00:00:00"/>
    <m/>
  </r>
  <r>
    <x v="19"/>
    <n v="2300767"/>
    <d v="2023-02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n v="400"/>
    <d v="2023-02-20T00:00:00"/>
    <d v="2023-12-31T00:00:00"/>
    <m/>
  </r>
  <r>
    <x v="11"/>
    <n v="2300768"/>
    <d v="2023-02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OBILITA’ SOSTENIBILE"/>
    <n v="250"/>
    <d v="2023-02-27T00:00:00"/>
    <d v="2023-12-31T00:00:00"/>
    <m/>
  </r>
  <r>
    <x v="2"/>
    <n v="2300769"/>
    <d v="2023-02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3-02-22T00:00:00"/>
    <d v="2023-12-31T00:00:00"/>
    <m/>
  </r>
  <r>
    <x v="28"/>
    <n v="2300770"/>
    <d v="2023-02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2-20T00:00:00"/>
    <d v="2023-12-31T00:00:00"/>
    <m/>
  </r>
  <r>
    <x v="2"/>
    <s v="2300781-1"/>
    <d v="2023-02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in itinere ed ex post"/>
    <s v="Manifatturiero Avanzato"/>
    <n v="400"/>
    <d v="2023-02-22T00:00:00"/>
    <d v="2023-12-31T00:00:00"/>
    <m/>
  </r>
  <r>
    <x v="2"/>
    <s v="2300781-2"/>
    <d v="2023-02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2-22T00:00:00"/>
    <d v="2023-12-31T00:00:00"/>
    <m/>
  </r>
  <r>
    <x v="5"/>
    <n v="2300782"/>
    <d v="2023-02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2-21T00:00:00"/>
    <d v="2023-12-31T00:00:00"/>
    <m/>
  </r>
  <r>
    <x v="5"/>
    <n v="2300783"/>
    <d v="2023-02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3-02-21T00:00:00"/>
    <d v="2023-12-31T00:00:00"/>
    <m/>
  </r>
  <r>
    <x v="31"/>
    <s v="2300784-1"/>
    <d v="2023-02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3-02-24T00:00:00"/>
    <d v="2023-12-31T00:00:00"/>
    <m/>
  </r>
  <r>
    <x v="31"/>
    <s v="2300784-2"/>
    <d v="2023-02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2-24T00:00:00"/>
    <d v="2023-12-31T00:00:00"/>
    <m/>
  </r>
  <r>
    <x v="32"/>
    <n v="2300787"/>
    <d v="2023-02-2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400"/>
    <d v="2023-02-22T00:00:00"/>
    <d v="2023-12-31T00:00:00"/>
    <m/>
  </r>
  <r>
    <x v="5"/>
    <s v="2300845-1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2-24T00:00:00"/>
    <d v="2023-12-31T00:00:00"/>
    <m/>
  </r>
  <r>
    <x v="5"/>
    <s v="2300845-2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2-24T00:00:00"/>
    <d v="2023-12-31T00:00:00"/>
    <m/>
  </r>
  <r>
    <x v="5"/>
    <s v="2300845-3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2-24T00:00:00"/>
    <d v="2023-12-31T00:00:00"/>
    <m/>
  </r>
  <r>
    <x v="5"/>
    <s v="2300845-4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3-02-24T00:00:00"/>
    <d v="2023-12-31T00:00:00"/>
    <m/>
  </r>
  <r>
    <x v="5"/>
    <s v="2300845-5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2-24T00:00:00"/>
    <d v="2023-12-31T00:00:00"/>
    <m/>
  </r>
  <r>
    <x v="2"/>
    <s v="2300846-1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3-01T00:00:00"/>
    <d v="2023-12-31T00:00:00"/>
    <m/>
  </r>
  <r>
    <x v="2"/>
    <s v="2300846-2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3-01T00:00:00"/>
    <d v="2023-12-31T00:00:00"/>
    <m/>
  </r>
  <r>
    <x v="2"/>
    <s v="2300846-3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3-01T00:00:00"/>
    <d v="2023-12-31T00:00:00"/>
    <m/>
  </r>
  <r>
    <x v="2"/>
    <s v="2300846-4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3-01T00:00:00"/>
    <d v="2023-12-31T00:00:00"/>
    <m/>
  </r>
  <r>
    <x v="2"/>
    <s v="2300846-5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3-03-01T00:00:00"/>
    <d v="2023-12-31T00:00:00"/>
    <m/>
  </r>
  <r>
    <x v="31"/>
    <s v="2300848-1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2-24T00:00:00"/>
    <d v="2023-12-31T00:00:00"/>
    <m/>
  </r>
  <r>
    <x v="31"/>
    <s v="2300848-2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2-24T00:00:00"/>
    <d v="2023-12-31T00:00:00"/>
    <m/>
  </r>
  <r>
    <x v="11"/>
    <s v="2300849-1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OBILITA’ SOSTENIBILE"/>
    <n v="250"/>
    <d v="2023-02-27T00:00:00"/>
    <d v="2023-12-31T00:00:00"/>
    <m/>
  </r>
  <r>
    <x v="11"/>
    <s v="2300849-2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250"/>
    <d v="2023-02-27T00:00:00"/>
    <d v="2023-12-31T00:00:00"/>
    <m/>
  </r>
  <r>
    <x v="28"/>
    <s v="2300850-1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2-24T00:00:00"/>
    <d v="2023-12-31T00:00:00"/>
    <m/>
  </r>
  <r>
    <x v="28"/>
    <s v="2300850-2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2-24T00:00:00"/>
    <d v="2023-12-31T00:00:00"/>
    <m/>
  </r>
  <r>
    <x v="22"/>
    <s v="2300852-1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250"/>
    <d v="2023-02-24T00:00:00"/>
    <d v="2023-12-31T00:00:00"/>
    <m/>
  </r>
  <r>
    <x v="22"/>
    <s v="2300852-2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250"/>
    <d v="2023-02-24T00:00:00"/>
    <d v="2023-12-31T00:00:00"/>
    <m/>
  </r>
  <r>
    <x v="4"/>
    <s v="2300853-1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n v="250"/>
    <d v="2023-03-02T00:00:00"/>
    <d v="2023-12-31T00:00:00"/>
    <m/>
  </r>
  <r>
    <x v="4"/>
    <s v="2300853-2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3-02T00:00:00"/>
    <d v="2023-12-31T00:00:00"/>
    <m/>
  </r>
  <r>
    <x v="15"/>
    <n v="2300854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m/>
    <d v="2023-03-27T00:00:00"/>
    <d v="2023-12-31T00:00:00"/>
    <s v="Contratto risolto con comunicazione del 27/04/2023 (€ 400,00)"/>
  </r>
  <r>
    <x v="1"/>
    <n v="2300855"/>
    <d v="2023-02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3-24T00:00:00"/>
    <d v="2023-12-31T00:00:00"/>
    <m/>
  </r>
  <r>
    <x v="32"/>
    <n v="2300911"/>
    <d v="2023-02-2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400"/>
    <d v="2023-03-02T00:00:00"/>
    <d v="2023-12-31T00:00:00"/>
    <m/>
  </r>
  <r>
    <x v="22"/>
    <s v="2300912-1"/>
    <d v="2023-02-2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250"/>
    <d v="2023-03-02T00:00:00"/>
    <d v="2023-12-31T00:00:00"/>
    <m/>
  </r>
  <r>
    <x v="22"/>
    <s v="2300912-2"/>
    <d v="2023-02-2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250"/>
    <d v="2023-03-02T00:00:00"/>
    <d v="2023-12-31T00:00:00"/>
    <m/>
  </r>
  <r>
    <x v="22"/>
    <s v="2300912-3"/>
    <d v="2023-02-2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250"/>
    <d v="2023-03-02T00:00:00"/>
    <d v="2023-12-31T00:00:00"/>
    <m/>
  </r>
  <r>
    <x v="31"/>
    <s v="2300913-1"/>
    <d v="2023-02-2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AEROSPAZIO"/>
    <n v="250"/>
    <d v="2023-03-03T00:00:00"/>
    <d v="2023-12-31T00:00:00"/>
    <m/>
  </r>
  <r>
    <x v="31"/>
    <s v="2300913-2"/>
    <d v="2023-02-2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3-03T00:00:00"/>
    <d v="2023-12-31T00:00:00"/>
    <m/>
  </r>
  <r>
    <x v="5"/>
    <n v="2300914"/>
    <d v="2023-02-2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3-01T00:00:00"/>
    <d v="2023-12-31T00:00:00"/>
    <m/>
  </r>
  <r>
    <x v="28"/>
    <n v="2300915"/>
    <d v="2023-02-2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3-03T00:00:00"/>
    <d v="2023-12-31T00:00:00"/>
    <m/>
  </r>
  <r>
    <x v="1"/>
    <n v="2300916"/>
    <d v="2023-02-2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3-24T00:00:00"/>
    <d v="2023-12-31T00:00:00"/>
    <m/>
  </r>
  <r>
    <x v="33"/>
    <s v="2300951-1"/>
    <d v="2023-03-0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n v="250"/>
    <d v="2023-03-02T00:00:00"/>
    <d v="2023-12-31T00:00:00"/>
    <m/>
  </r>
  <r>
    <x v="33"/>
    <s v="2300951-2"/>
    <d v="2023-03-0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n v="150"/>
    <d v="2023-03-02T00:00:00"/>
    <d v="2023-12-31T00:00:00"/>
    <m/>
  </r>
  <r>
    <x v="5"/>
    <s v="2300991-1"/>
    <d v="2023-03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3-03-06T00:00:00"/>
    <d v="2023-12-31T00:00:00"/>
    <m/>
  </r>
  <r>
    <x v="5"/>
    <s v="2300991-2"/>
    <d v="2023-03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3-06T00:00:00"/>
    <d v="2023-12-31T00:00:00"/>
    <m/>
  </r>
  <r>
    <x v="22"/>
    <n v="2300992"/>
    <d v="2023-03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250"/>
    <d v="2023-03-07T00:00:00"/>
    <d v="2023-12-31T00:00:00"/>
    <m/>
  </r>
  <r>
    <x v="1"/>
    <n v="2300993"/>
    <d v="2023-03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400"/>
    <d v="2023-03-07T00:00:00"/>
    <d v="2023-12-31T00:00:00"/>
    <m/>
  </r>
  <r>
    <x v="22"/>
    <n v="2301408"/>
    <d v="2023-03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250"/>
    <d v="2023-04-12T00:00:00"/>
    <d v="2023-12-31T00:00:00"/>
    <m/>
  </r>
  <r>
    <x v="12"/>
    <n v="2301409"/>
    <d v="2023-03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AGROALIMENTARE"/>
    <n v="250"/>
    <d v="2023-04-03T00:00:00"/>
    <d v="2023-12-31T00:00:00"/>
    <m/>
  </r>
  <r>
    <x v="30"/>
    <n v="2301410"/>
    <d v="2023-03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4-13T00:00:00"/>
    <d v="2023-12-31T00:00:00"/>
    <m/>
  </r>
  <r>
    <x v="2"/>
    <n v="2301411"/>
    <d v="2023-03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4-03T00:00:00"/>
    <d v="2023-12-31T00:00:00"/>
    <m/>
  </r>
  <r>
    <x v="14"/>
    <n v="2301412"/>
    <d v="2023-03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4-03T00:00:00"/>
    <d v="2023-12-31T00:00:00"/>
    <m/>
  </r>
  <r>
    <x v="6"/>
    <s v="2301619-1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3T00:00:00"/>
    <d v="2023-08-31T00:00:00"/>
    <m/>
  </r>
  <r>
    <x v="6"/>
    <s v="2301619-2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3T00:00:00"/>
    <d v="2023-08-31T00:00:00"/>
    <m/>
  </r>
  <r>
    <x v="6"/>
    <s v="2301619-3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3T00:00:00"/>
    <d v="2023-08-31T00:00:00"/>
    <m/>
  </r>
  <r>
    <x v="6"/>
    <s v="2301619-4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3T00:00:00"/>
    <d v="2023-08-31T00:00:00"/>
    <m/>
  </r>
  <r>
    <x v="6"/>
    <s v="2301619-5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3T00:00:00"/>
    <d v="2023-08-31T00:00:00"/>
    <m/>
  </r>
  <r>
    <x v="6"/>
    <s v="2301619-6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3T00:00:00"/>
    <d v="2023-08-31T00:00:00"/>
    <m/>
  </r>
  <r>
    <x v="6"/>
    <s v="2301619-7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3T00:00:00"/>
    <d v="2023-08-31T00:00:00"/>
    <m/>
  </r>
  <r>
    <x v="6"/>
    <s v="2301619-8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3T00:00:00"/>
    <d v="2023-08-31T00:00:00"/>
    <m/>
  </r>
  <r>
    <x v="6"/>
    <s v="2301619-9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3T00:00:00"/>
    <d v="2023-08-31T00:00:00"/>
    <m/>
  </r>
  <r>
    <x v="6"/>
    <s v="2301619-10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3T00:00:00"/>
    <d v="2023-08-31T00:00:00"/>
    <m/>
  </r>
  <r>
    <x v="2"/>
    <s v="2301623-1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4T00:00:00"/>
    <d v="2023-08-31T00:00:00"/>
    <m/>
  </r>
  <r>
    <x v="2"/>
    <s v="2301623-2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4T00:00:00"/>
    <d v="2023-08-31T00:00:00"/>
    <m/>
  </r>
  <r>
    <x v="2"/>
    <s v="2301623-3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4T00:00:00"/>
    <d v="2023-08-31T00:00:00"/>
    <m/>
  </r>
  <r>
    <x v="2"/>
    <s v="2301623-4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4T00:00:00"/>
    <d v="2023-08-31T00:00:00"/>
    <m/>
  </r>
  <r>
    <x v="2"/>
    <s v="2301623-5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4T00:00:00"/>
    <d v="2023-08-31T00:00:00"/>
    <m/>
  </r>
  <r>
    <x v="2"/>
    <s v="2301623-6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E CREATIVE e CULTURALI"/>
    <n v="350"/>
    <d v="2023-04-14T00:00:00"/>
    <d v="2023-08-31T00:00:00"/>
    <m/>
  </r>
  <r>
    <x v="7"/>
    <s v="2301625-1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OBILITA' SOSTENIBILE"/>
    <n v="350"/>
    <d v="2023-04-17T00:00:00"/>
    <d v="2023-08-31T00:00:00"/>
    <m/>
  </r>
  <r>
    <x v="7"/>
    <s v="2301625-2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OBILITA' SOSTENIBILE"/>
    <n v="350"/>
    <d v="2023-04-17T00:00:00"/>
    <d v="2023-08-31T00:00:00"/>
    <m/>
  </r>
  <r>
    <x v="7"/>
    <s v="2301625-3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AEROSPAZIO"/>
    <n v="350"/>
    <d v="2023-04-17T00:00:00"/>
    <d v="2023-08-31T00:00:00"/>
    <m/>
  </r>
  <r>
    <x v="7"/>
    <s v="2301625-4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AEROSPAZIO"/>
    <n v="350"/>
    <d v="2023-04-17T00:00:00"/>
    <d v="2023-08-31T00:00:00"/>
    <m/>
  </r>
  <r>
    <x v="10"/>
    <s v="2301626-1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m/>
    <d v="2023-04-13T00:00:00"/>
    <d v="2023-08-31T00:00:00"/>
    <s v="Contratto risolto con comunicazione del 26/04/2023 (€ 350,00)"/>
  </r>
  <r>
    <x v="10"/>
    <s v="2301626-2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m/>
    <d v="2023-04-13T00:00:00"/>
    <d v="2023-08-31T00:00:00"/>
    <s v="Contratto risolto con comunicazione del 26/04/2023 (€ 350,00)"/>
  </r>
  <r>
    <x v="10"/>
    <s v="2301626-3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m/>
    <d v="2023-04-13T00:00:00"/>
    <d v="2023-08-31T00:00:00"/>
    <s v="Contratto risolto con comunicazione del 26/04/2023 (€ 350,00)"/>
  </r>
  <r>
    <x v="10"/>
    <s v="2301626-4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m/>
    <d v="2023-04-13T00:00:00"/>
    <d v="2023-08-31T00:00:00"/>
    <s v="Contratto risolto con comunicazione del 26/04/2023 (€ 350,00)"/>
  </r>
  <r>
    <x v="13"/>
    <s v="2301628-1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3-04-13T00:00:00"/>
    <d v="2023-08-31T00:00:00"/>
    <m/>
  </r>
  <r>
    <x v="13"/>
    <s v="2301628-2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3-04-13T00:00:00"/>
    <d v="2023-08-31T00:00:00"/>
    <m/>
  </r>
  <r>
    <x v="11"/>
    <s v="2301632-1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350"/>
    <d v="2023-04-27T00:00:00"/>
    <d v="2023-08-31T00:00:00"/>
    <m/>
  </r>
  <r>
    <x v="11"/>
    <s v="2301632-2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350"/>
    <d v="2023-04-27T00:00:00"/>
    <d v="2023-08-31T00:00:00"/>
    <m/>
  </r>
  <r>
    <x v="11"/>
    <s v="2301632-3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350"/>
    <d v="2023-04-27T00:00:00"/>
    <d v="2023-08-31T00:00:00"/>
    <m/>
  </r>
  <r>
    <x v="20"/>
    <s v="2301633-1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Tecnologie Digitali e Cibernetiche"/>
    <n v="350"/>
    <d v="2023-04-14T00:00:00"/>
    <d v="2023-08-31T00:00:00"/>
    <m/>
  </r>
  <r>
    <x v="20"/>
    <s v="2301633-2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Tecnologie Digitali e Cibernetiche"/>
    <n v="350"/>
    <d v="2023-04-14T00:00:00"/>
    <d v="2023-08-31T00:00:00"/>
    <m/>
  </r>
  <r>
    <x v="20"/>
    <s v="2301633-3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Tecnologie Digitali e Cibernetiche"/>
    <n v="350"/>
    <d v="2023-04-14T00:00:00"/>
    <d v="2023-08-31T00:00:00"/>
    <m/>
  </r>
  <r>
    <x v="9"/>
    <s v="2301634-1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Tecnologie Industriali Abilitanti"/>
    <n v="350"/>
    <d v="2023-05-01T00:00:00"/>
    <d v="2023-08-31T00:00:00"/>
    <m/>
  </r>
  <r>
    <x v="9"/>
    <s v="2301634-2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350"/>
    <d v="2023-05-01T00:00:00"/>
    <d v="2023-08-31T00:00:00"/>
    <m/>
  </r>
  <r>
    <x v="9"/>
    <s v="2301634-3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350"/>
    <d v="2023-05-01T00:00:00"/>
    <d v="2023-08-31T00:00:00"/>
    <m/>
  </r>
  <r>
    <x v="9"/>
    <s v="2301634-4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Tecnologie Industriali Abilitanti"/>
    <n v="350"/>
    <d v="2023-05-01T00:00:00"/>
    <d v="2023-08-31T00:00:00"/>
    <m/>
  </r>
  <r>
    <x v="34"/>
    <s v="2301635-1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AGROALIMENTARE"/>
    <n v="350"/>
    <d v="2023-04-14T00:00:00"/>
    <d v="2023-08-31T00:00:00"/>
    <m/>
  </r>
  <r>
    <x v="34"/>
    <s v="2301635-2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AGROALIMENTARE"/>
    <n v="350"/>
    <d v="2023-04-14T00:00:00"/>
    <d v="2023-08-31T00:00:00"/>
    <m/>
  </r>
  <r>
    <x v="12"/>
    <n v="2301642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AGROALIMENTARE"/>
    <n v="350"/>
    <d v="2023-04-13T00:00:00"/>
    <d v="2023-08-31T00:00:00"/>
    <m/>
  </r>
  <r>
    <x v="5"/>
    <s v="2301643-1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4T00:00:00"/>
    <d v="2023-08-31T00:00:00"/>
    <m/>
  </r>
  <r>
    <x v="5"/>
    <s v="2301643-2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4T00:00:00"/>
    <d v="2023-08-31T00:00:00"/>
    <m/>
  </r>
  <r>
    <x v="8"/>
    <n v="2301644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200"/>
    <d v="2023-04-20T00:00:00"/>
    <d v="2023-08-31T00:00:00"/>
    <m/>
  </r>
  <r>
    <x v="3"/>
    <n v="2301646"/>
    <d v="2023-04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4-14T00:00:00"/>
    <d v="2023-08-31T00:00:00"/>
    <m/>
  </r>
  <r>
    <x v="22"/>
    <n v="2301670"/>
    <d v="2023-04-1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250"/>
    <d v="2023-04-17T00:00:00"/>
    <d v="2023-12-31T00:00:00"/>
    <m/>
  </r>
  <r>
    <x v="31"/>
    <n v="2301671"/>
    <d v="2023-04-1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4-18T00:00:00"/>
    <d v="2023-12-31T00:00:00"/>
    <m/>
  </r>
  <r>
    <x v="12"/>
    <n v="2301672"/>
    <d v="2023-04-1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AGROALIMENTARE"/>
    <n v="250"/>
    <d v="2023-04-26T00:00:00"/>
    <d v="2023-12-31T00:00:00"/>
    <m/>
  </r>
  <r>
    <x v="6"/>
    <s v="2301673-1"/>
    <d v="2023-04-1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4-17T00:00:00"/>
    <d v="2023-12-31T00:00:00"/>
    <m/>
  </r>
  <r>
    <x v="6"/>
    <s v="2301673-2"/>
    <d v="2023-04-1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4-17T00:00:00"/>
    <d v="2023-12-31T00:00:00"/>
    <m/>
  </r>
  <r>
    <x v="30"/>
    <n v="2301674"/>
    <d v="2023-04-1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400"/>
    <d v="2023-04-17T00:00:00"/>
    <d v="2023-12-31T00:00:00"/>
    <m/>
  </r>
  <r>
    <x v="26"/>
    <n v="2301675"/>
    <d v="2023-04-1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4-17T00:00:00"/>
    <d v="2023-12-31T00:00:00"/>
    <m/>
  </r>
  <r>
    <x v="29"/>
    <n v="2301676"/>
    <d v="2023-04-1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AGROALIMENTARE"/>
    <n v="250"/>
    <d v="2023-04-17T00:00:00"/>
    <d v="2023-12-31T00:00:00"/>
    <m/>
  </r>
  <r>
    <x v="1"/>
    <s v="2301680-1"/>
    <d v="2023-04-1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3-04-26T00:00:00"/>
    <d v="2023-08-31T00:00:00"/>
    <m/>
  </r>
  <r>
    <x v="1"/>
    <s v="2301680-2"/>
    <d v="2023-04-1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3-04-26T00:00:00"/>
    <d v="2023-08-31T00:00:00"/>
    <m/>
  </r>
  <r>
    <x v="1"/>
    <s v="2301680-3"/>
    <d v="2023-04-1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3-04-26T00:00:00"/>
    <d v="2023-08-31T00:00:00"/>
    <m/>
  </r>
  <r>
    <x v="1"/>
    <s v="2301680-4"/>
    <d v="2023-04-1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3-04-26T00:00:00"/>
    <d v="2023-08-31T00:00:00"/>
    <m/>
  </r>
  <r>
    <x v="18"/>
    <n v="2301711"/>
    <d v="2023-04-17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350"/>
    <d v="2023-04-21T00:00:00"/>
    <d v="2023-08-31T00:00:00"/>
    <m/>
  </r>
  <r>
    <x v="22"/>
    <n v="2301716"/>
    <d v="2023-04-1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E CREATIVE e CULTURALI"/>
    <n v="350"/>
    <d v="2023-04-19T00:00:00"/>
    <d v="2023-08-31T00:00:00"/>
    <m/>
  </r>
  <r>
    <x v="2"/>
    <s v="2301766-1"/>
    <d v="2023-04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4-21T00:00:00"/>
    <d v="2023-12-31T00:00:00"/>
    <m/>
  </r>
  <r>
    <x v="2"/>
    <s v="2301766-2"/>
    <d v="2023-04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4-21T00:00:00"/>
    <d v="2023-12-31T00:00:00"/>
    <m/>
  </r>
  <r>
    <x v="2"/>
    <s v="2301766-3"/>
    <d v="2023-04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4-21T00:00:00"/>
    <d v="2023-12-31T00:00:00"/>
    <m/>
  </r>
  <r>
    <x v="2"/>
    <s v="2301766-4"/>
    <d v="2023-04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4-21T00:00:00"/>
    <d v="2023-12-31T00:00:00"/>
    <m/>
  </r>
  <r>
    <x v="25"/>
    <n v="2301767"/>
    <d v="2023-04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Tecnologie Digitali e Cibernetiche"/>
    <n v="250"/>
    <d v="2023-04-22T00:00:00"/>
    <d v="2023-12-31T00:00:00"/>
    <m/>
  </r>
  <r>
    <x v="11"/>
    <n v="2301768"/>
    <d v="2023-04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obilità sostenibile"/>
    <n v="400"/>
    <d v="2023-04-27T00:00:00"/>
    <d v="2023-12-31T00:00:00"/>
    <m/>
  </r>
  <r>
    <x v="31"/>
    <n v="2301769"/>
    <d v="2023-04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4-26T00:00:00"/>
    <d v="2023-12-31T00:00:00"/>
    <m/>
  </r>
  <r>
    <x v="4"/>
    <n v="2301776"/>
    <d v="2023-04-2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m/>
    <d v="2023-04-28T00:00:00"/>
    <d v="2023-12-31T00:00:00"/>
    <s v="Contratto risolto con comunicazione del 4 ottobre 2023 (€ 250,00)"/>
  </r>
  <r>
    <x v="33"/>
    <n v="2301789"/>
    <d v="2023-04-2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3-04-26T00:00:00"/>
    <d v="2023-08-31T00:00:00"/>
    <m/>
  </r>
  <r>
    <x v="1"/>
    <s v="2301791-1"/>
    <d v="2023-04-2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3-04-26T00:00:00"/>
    <d v="2023-08-31T00:00:00"/>
    <m/>
  </r>
  <r>
    <x v="1"/>
    <s v="2301791-2"/>
    <d v="2023-04-2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3-04-26T00:00:00"/>
    <d v="2023-08-31T00:00:00"/>
    <m/>
  </r>
  <r>
    <x v="26"/>
    <n v="2301796"/>
    <d v="2023-04-2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3-04-27T00:00:00"/>
    <d v="2023-12-31T00:00:00"/>
    <m/>
  </r>
  <r>
    <x v="28"/>
    <n v="2301797"/>
    <d v="2023-04-2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3-04-26T00:00:00"/>
    <d v="2023-12-31T00:00:00"/>
    <m/>
  </r>
  <r>
    <x v="2"/>
    <n v="2301870"/>
    <d v="2023-05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5-05T00:00:00"/>
    <d v="2023-12-31T00:00:00"/>
    <m/>
  </r>
  <r>
    <x v="1"/>
    <n v="2301871"/>
    <d v="2023-05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6-01T00:00:00"/>
    <d v="2023-12-31T00:00:00"/>
    <m/>
  </r>
  <r>
    <x v="3"/>
    <s v="2301873-1"/>
    <d v="2023-05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5-06T00:00:00"/>
    <d v="2023-12-31T00:00:00"/>
    <m/>
  </r>
  <r>
    <x v="3"/>
    <s v="2301873-2"/>
    <d v="2023-05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5-06T00:00:00"/>
    <d v="2023-12-31T00:00:00"/>
    <m/>
  </r>
  <r>
    <x v="3"/>
    <s v="2301873-3"/>
    <d v="2023-05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5-06T00:00:00"/>
    <d v="2023-12-31T00:00:00"/>
    <m/>
  </r>
  <r>
    <x v="3"/>
    <s v="2301873-4"/>
    <d v="2023-05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3-05-06T00:00:00"/>
    <d v="2023-12-31T00:00:00"/>
    <m/>
  </r>
  <r>
    <x v="3"/>
    <s v="2301873-5"/>
    <d v="2023-05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5-06T00:00:00"/>
    <d v="2023-12-31T00:00:00"/>
    <m/>
  </r>
  <r>
    <x v="3"/>
    <s v="2301873-6"/>
    <d v="2023-05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5-06T00:00:00"/>
    <d v="2023-12-31T00:00:00"/>
    <m/>
  </r>
  <r>
    <x v="26"/>
    <s v="2301874-1"/>
    <d v="2023-05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m/>
    <d v="2023-05-08T00:00:00"/>
    <d v="2023-12-31T00:00:00"/>
    <s v="Contratto risolto con comunicazione del 5 giugno 2023 (€ 250,00)"/>
  </r>
  <r>
    <x v="26"/>
    <s v="2301874-2"/>
    <d v="2023-05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5-08T00:00:00"/>
    <d v="2023-12-31T00:00:00"/>
    <m/>
  </r>
  <r>
    <x v="26"/>
    <s v="2301874-3"/>
    <d v="2023-05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5-08T00:00:00"/>
    <d v="2023-12-31T00:00:00"/>
    <m/>
  </r>
  <r>
    <x v="35"/>
    <n v="2301916"/>
    <d v="2023-05-0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n v="400"/>
    <d v="2023-05-05T00:00:00"/>
    <d v="2023-12-31T00:00:00"/>
    <m/>
  </r>
  <r>
    <x v="14"/>
    <s v="2301918-1"/>
    <d v="2023-05-0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3-05-05T00:00:00"/>
    <d v="2023-08-31T00:00:00"/>
    <m/>
  </r>
  <r>
    <x v="14"/>
    <s v="2301918-2"/>
    <d v="2023-05-0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3-05-05T00:00:00"/>
    <d v="2023-08-31T00:00:00"/>
    <m/>
  </r>
  <r>
    <x v="14"/>
    <s v="2301918-3"/>
    <d v="2023-05-0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3-05-05T00:00:00"/>
    <d v="2023-08-31T00:00:00"/>
    <m/>
  </r>
  <r>
    <x v="14"/>
    <s v="2301918-4"/>
    <d v="2023-05-0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3-05-05T00:00:00"/>
    <d v="2023-08-31T00:00:00"/>
    <m/>
  </r>
  <r>
    <x v="15"/>
    <s v="2302063-1"/>
    <d v="2023-05-1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m/>
    <d v="2023-05-19T00:00:00"/>
    <d v="2023-12-31T00:00:00"/>
    <s v="Contratto risolto con comunicazione del 28/06/2023 (€ 250,00)"/>
  </r>
  <r>
    <x v="15"/>
    <s v="2302063-2"/>
    <d v="2023-05-1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m/>
    <d v="2023-05-19T00:00:00"/>
    <d v="2023-12-31T00:00:00"/>
    <s v="Contratto risolto con comunicazione del 28/06/2023 (€ 400,00)"/>
  </r>
  <r>
    <x v="31"/>
    <s v="2302064-1"/>
    <d v="2023-05-1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5-15T00:00:00"/>
    <d v="2023-12-31T00:00:00"/>
    <m/>
  </r>
  <r>
    <x v="31"/>
    <s v="2302064-2"/>
    <d v="2023-05-1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3-05-15T00:00:00"/>
    <d v="2023-12-31T00:00:00"/>
    <m/>
  </r>
  <r>
    <x v="31"/>
    <s v="2302064-3"/>
    <d v="2023-05-1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3-05-15T00:00:00"/>
    <d v="2023-12-31T00:00:00"/>
    <m/>
  </r>
  <r>
    <x v="31"/>
    <s v="2302064-4"/>
    <d v="2023-05-1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5-15T00:00:00"/>
    <d v="2023-12-31T00:00:00"/>
    <m/>
  </r>
  <r>
    <x v="31"/>
    <s v="2302064-5"/>
    <d v="2023-05-1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5-15T00:00:00"/>
    <d v="2023-12-31T00:00:00"/>
    <m/>
  </r>
  <r>
    <x v="11"/>
    <s v="2302065-1"/>
    <d v="2023-05-1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250"/>
    <d v="2023-05-17T00:00:00"/>
    <d v="2023-12-31T00:00:00"/>
    <m/>
  </r>
  <r>
    <x v="11"/>
    <s v="2302065-2"/>
    <d v="2023-05-1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obilità sostenibile"/>
    <n v="250"/>
    <d v="2023-05-17T00:00:00"/>
    <d v="2023-12-31T00:00:00"/>
    <m/>
  </r>
  <r>
    <x v="14"/>
    <s v="2302066-1"/>
    <d v="2023-05-1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n v="250"/>
    <d v="2023-05-30T00:00:00"/>
    <d v="2023-12-31T00:00:00"/>
    <m/>
  </r>
  <r>
    <x v="14"/>
    <s v="2302066-2"/>
    <d v="2023-05-1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n v="250"/>
    <d v="2023-05-30T00:00:00"/>
    <d v="2023-12-31T00:00:00"/>
    <m/>
  </r>
  <r>
    <x v="36"/>
    <n v="2302067"/>
    <d v="2023-05-1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250"/>
    <d v="2023-05-31T00:00:00"/>
    <d v="2023-12-31T00:00:00"/>
    <m/>
  </r>
  <r>
    <x v="4"/>
    <n v="2302068"/>
    <d v="2023-05-1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5-15T00:00:00"/>
    <d v="2023-12-31T00:00:00"/>
    <m/>
  </r>
  <r>
    <x v="22"/>
    <n v="2302069"/>
    <d v="2023-05-1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250"/>
    <d v="2023-05-16T00:00:00"/>
    <d v="2023-12-31T00:00:00"/>
    <m/>
  </r>
  <r>
    <x v="23"/>
    <n v="2302070"/>
    <d v="2023-05-1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250"/>
    <d v="2023-05-23T00:00:00"/>
    <d v="2023-12-31T00:00:00"/>
    <m/>
  </r>
  <r>
    <x v="37"/>
    <n v="2302098"/>
    <d v="2023-05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5-16T00:00:00"/>
    <d v="2023-12-31T00:00:00"/>
    <m/>
  </r>
  <r>
    <x v="37"/>
    <n v="2302099"/>
    <d v="2023-05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3-05-16T00:00:00"/>
    <d v="2023-08-31T00:00:00"/>
    <m/>
  </r>
  <r>
    <x v="26"/>
    <n v="2302363"/>
    <d v="2023-05-3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controlli in loco"/>
    <s v="Smart Cities and Communities"/>
    <n v="450"/>
    <d v="2023-06-01T00:00:00"/>
    <d v="2023-12-31T00:00:00"/>
    <m/>
  </r>
  <r>
    <x v="12"/>
    <s v="2302364- 1"/>
    <d v="2023-05-3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controlli in loco"/>
    <s v="AGROALIMENTARE"/>
    <n v="450"/>
    <d v="2023-06-05T00:00:00"/>
    <d v="2023-12-31T00:00:00"/>
    <m/>
  </r>
  <r>
    <x v="12"/>
    <s v="2302364-2"/>
    <d v="2023-05-3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controlli in loco"/>
    <s v="AGROALIMENTARE"/>
    <n v="450"/>
    <d v="2023-06-05T00:00:00"/>
    <d v="2023-12-31T00:00:00"/>
    <m/>
  </r>
  <r>
    <x v="38"/>
    <n v="2302365"/>
    <d v="2023-05-3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controlli in loco"/>
    <s v="MOBILITA’ SOSTENIBILE"/>
    <n v="450"/>
    <d v="2023-06-08T00:00:00"/>
    <d v="2023-12-31T00:00:00"/>
    <m/>
  </r>
  <r>
    <x v="19"/>
    <n v="2302366"/>
    <d v="2023-05-3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controlli in loco"/>
    <s v="INDUSTRIA della SALUTE"/>
    <n v="450"/>
    <d v="2023-06-09T00:00:00"/>
    <d v="2023-12-31T00:00:00"/>
    <m/>
  </r>
  <r>
    <x v="33"/>
    <n v="2302424"/>
    <d v="2023-06-0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6-08T00:00:00"/>
    <d v="2023-12-31T00:00:00"/>
    <m/>
  </r>
  <r>
    <x v="3"/>
    <s v="2302472-1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6-10T00:00:00"/>
    <d v="2023-12-31T00:00:00"/>
    <m/>
  </r>
  <r>
    <x v="3"/>
    <s v="2302472-2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6-10T00:00:00"/>
    <d v="2023-12-31T00:00:00"/>
    <m/>
  </r>
  <r>
    <x v="3"/>
    <s v="2302472-3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400"/>
    <d v="2023-06-10T00:00:00"/>
    <d v="2023-12-31T00:00:00"/>
    <m/>
  </r>
  <r>
    <x v="3"/>
    <s v="2302472-4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3-06-10T00:00:00"/>
    <d v="2023-12-31T00:00:00"/>
    <s v="Contratto risolto con comunicazione del …/…/2023 (€ 400,00)"/>
  </r>
  <r>
    <x v="31"/>
    <s v="2302473-1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6-09T00:00:00"/>
    <d v="2023-12-31T00:00:00"/>
    <m/>
  </r>
  <r>
    <x v="31"/>
    <s v="2302473-2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6-09T00:00:00"/>
    <d v="2023-12-31T00:00:00"/>
    <m/>
  </r>
  <r>
    <x v="31"/>
    <s v="2302473-3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6-09T00:00:00"/>
    <d v="2023-12-31T00:00:00"/>
    <m/>
  </r>
  <r>
    <x v="21"/>
    <s v="2302476-1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250"/>
    <d v="2023-06-09T00:00:00"/>
    <d v="2023-12-31T00:00:00"/>
    <m/>
  </r>
  <r>
    <x v="21"/>
    <s v="2302476-2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250"/>
    <d v="2023-06-09T00:00:00"/>
    <d v="2023-12-31T00:00:00"/>
    <m/>
  </r>
  <r>
    <x v="39"/>
    <s v="2302477-1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n v="250"/>
    <d v="2023-06-09T00:00:00"/>
    <d v="2023-12-31T00:00:00"/>
    <m/>
  </r>
  <r>
    <x v="39"/>
    <s v="2302477-2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n v="250"/>
    <d v="2023-06-09T00:00:00"/>
    <d v="2023-12-31T00:00:00"/>
    <m/>
  </r>
  <r>
    <x v="28"/>
    <s v="2302478-1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3-06-10T00:00:00"/>
    <d v="2023-12-31T00:00:00"/>
    <m/>
  </r>
  <r>
    <x v="28"/>
    <s v="2302478-2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6-10T00:00:00"/>
    <d v="2023-12-31T00:00:00"/>
    <m/>
  </r>
  <r>
    <x v="22"/>
    <s v="2302479-1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400"/>
    <d v="2023-06-19T00:00:00"/>
    <d v="2023-12-31T00:00:00"/>
    <m/>
  </r>
  <r>
    <x v="22"/>
    <s v="2302479-2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250"/>
    <d v="2023-06-19T00:00:00"/>
    <d v="2023-12-31T00:00:00"/>
    <m/>
  </r>
  <r>
    <x v="23"/>
    <n v="2302480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250"/>
    <d v="2023-06-10T00:00:00"/>
    <d v="2023-12-31T00:00:00"/>
    <m/>
  </r>
  <r>
    <x v="9"/>
    <n v="2302481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250"/>
    <d v="2023-06-12T00:00:00"/>
    <d v="2023-12-31T00:00:00"/>
    <m/>
  </r>
  <r>
    <x v="4"/>
    <n v="2302483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n v="250"/>
    <d v="2023-06-09T00:00:00"/>
    <d v="2023-12-31T00:00:00"/>
    <m/>
  </r>
  <r>
    <x v="26"/>
    <n v="2302484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6-19T00:00:00"/>
    <d v="2023-12-31T00:00:00"/>
    <m/>
  </r>
  <r>
    <x v="30"/>
    <n v="2302485"/>
    <d v="2023-06-0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6-12T00:00:00"/>
    <d v="2023-12-31T00:00:00"/>
    <m/>
  </r>
  <r>
    <x v="26"/>
    <n v="2302564"/>
    <d v="2023-06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3-06-19T00:00:00"/>
    <d v="2023-12-31T00:00:00"/>
    <m/>
  </r>
  <r>
    <x v="40"/>
    <n v="2302602"/>
    <d v="2023-06-20T00:00:00"/>
    <s v="OGGETTO CONTRATTO: COMPONENTE NUCLEO VALUTAZIONE PER LA SELEZIONE DELLE PROPOSTE PRESENTATE DAI FONDI DI VENTURE CAPITAL A VALERE SUL BANDO “LOMBARDIA VENTURE” - EX DGR 21 NOVEMBRE 2022, N. XI/7402 – DECRETO 3"/>
    <s v="PROCEDURA PUBBLICA PER CONFERIMENTO INCARICHI PROFESSIONALI. Candidature n. 11. Contrattualizzati: 3"/>
    <s v="N.A."/>
    <s v="N.A."/>
    <n v="7680"/>
    <d v="2023-06-23T00:00:00"/>
    <d v="2023-12-31T00:00:00"/>
    <m/>
  </r>
  <r>
    <x v="41"/>
    <n v="2302600"/>
    <d v="2023-06-20T00:00:00"/>
    <s v="OGGETTO CONTRATTO: COMPONENTE NUCLEO VALUTAZIONE PER LA SELEZIONE DELLE PROPOSTE PRESENTATE DAI FONDI DI VENTURE CAPITAL A VALERE SUL BANDO “LOMBARDIA VENTURE” - EX DGR 21 NOVEMBRE 2022, N. XI/7402 – DECRETO 3"/>
    <s v="PROCEDURA PUBBLICA PER CONFERIMENTO INCARICHI PROFESSIONALI. Candidature n. 11. Contrattualizzati: 3"/>
    <s v="N.A."/>
    <s v="N.A."/>
    <n v="6213.59"/>
    <d v="2023-06-25T00:00:00"/>
    <d v="2023-12-31T00:00:00"/>
    <m/>
  </r>
  <r>
    <x v="42"/>
    <n v="2302601"/>
    <d v="2023-06-20T00:00:00"/>
    <s v="OGGETTO CONTRATTO: COMPONENTE NUCLEO VALUTAZIONE PER LA SELEZIONE DELLE PROPOSTE PRESENTATE DAI FONDI DI VENTURE CAPITAL A VALERE SUL BANDO “LOMBARDIA VENTURE” - EX DGR 21 NOVEMBRE 2022, N. XI/7402 – DECRETO 3"/>
    <s v="PROCEDURA PUBBLICA PER CONFERIMENTO INCARICHI PROFESSIONALI. Candidature n. 11. Contrattualizzati: 3"/>
    <s v="N.A."/>
    <s v="N.A."/>
    <n v="6213.59"/>
    <d v="2023-06-24T00:00:00"/>
    <d v="2023-12-31T00:00:00"/>
    <m/>
  </r>
  <r>
    <x v="26"/>
    <s v="2302718-1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7-04T00:00:00"/>
    <d v="2023-12-31T00:00:00"/>
    <m/>
  </r>
  <r>
    <x v="26"/>
    <s v="2302718-2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7-04T00:00:00"/>
    <d v="2023-12-31T00:00:00"/>
    <m/>
  </r>
  <r>
    <x v="26"/>
    <s v="2302718-3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400"/>
    <d v="2023-07-04T00:00:00"/>
    <d v="2023-12-31T00:00:00"/>
    <m/>
  </r>
  <r>
    <x v="26"/>
    <s v="2302718-4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7-04T00:00:00"/>
    <d v="2023-12-31T00:00:00"/>
    <m/>
  </r>
  <r>
    <x v="26"/>
    <s v="2302718-5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7-04T00:00:00"/>
    <d v="2023-12-31T00:00:00"/>
    <m/>
  </r>
  <r>
    <x v="26"/>
    <s v="2302718-6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7-04T00:00:00"/>
    <d v="2023-12-31T00:00:00"/>
    <m/>
  </r>
  <r>
    <x v="3"/>
    <s v="2302719-1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7-05T00:00:00"/>
    <d v="2023-12-31T00:00:00"/>
    <m/>
  </r>
  <r>
    <x v="3"/>
    <s v="2302719-2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7-05T00:00:00"/>
    <d v="2023-12-31T00:00:00"/>
    <m/>
  </r>
  <r>
    <x v="3"/>
    <s v="2302719-3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7-05T00:00:00"/>
    <d v="2023-12-31T00:00:00"/>
    <m/>
  </r>
  <r>
    <x v="3"/>
    <s v="2302719-4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7-05T00:00:00"/>
    <d v="2023-12-31T00:00:00"/>
    <m/>
  </r>
  <r>
    <x v="3"/>
    <s v="2302719-5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7-05T00:00:00"/>
    <d v="2023-12-31T00:00:00"/>
    <m/>
  </r>
  <r>
    <x v="22"/>
    <s v="2302722-1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250"/>
    <d v="2023-07-06T00:00:00"/>
    <d v="2023-12-31T00:00:00"/>
    <m/>
  </r>
  <r>
    <x v="22"/>
    <s v="2302722-2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400"/>
    <d v="2023-07-06T00:00:00"/>
    <d v="2023-12-31T00:00:00"/>
    <m/>
  </r>
  <r>
    <x v="22"/>
    <s v="2302722-3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400"/>
    <d v="2023-07-06T00:00:00"/>
    <d v="2023-12-31T00:00:00"/>
    <m/>
  </r>
  <r>
    <x v="22"/>
    <s v="2302722-4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250"/>
    <d v="2023-07-06T00:00:00"/>
    <d v="2023-12-31T00:00:00"/>
    <m/>
  </r>
  <r>
    <x v="11"/>
    <s v="2302724-1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obilità sostenibile"/>
    <n v="250"/>
    <d v="2023-07-12T00:00:00"/>
    <d v="2023-12-31T00:00:00"/>
    <m/>
  </r>
  <r>
    <x v="11"/>
    <s v="2302724-2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obilità sostenibile"/>
    <n v="400"/>
    <d v="2023-07-12T00:00:00"/>
    <d v="2023-12-31T00:00:00"/>
    <m/>
  </r>
  <r>
    <x v="11"/>
    <s v="2302724-3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obilità sostenibile"/>
    <n v="400"/>
    <d v="2023-07-12T00:00:00"/>
    <d v="2023-12-31T00:00:00"/>
    <m/>
  </r>
  <r>
    <x v="11"/>
    <s v="2302724-4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250"/>
    <d v="2023-07-12T00:00:00"/>
    <d v="2023-12-31T00:00:00"/>
    <m/>
  </r>
  <r>
    <x v="28"/>
    <s v="2302725-1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7-05T00:00:00"/>
    <d v="2023-12-31T00:00:00"/>
    <m/>
  </r>
  <r>
    <x v="28"/>
    <s v="2302725-2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7-05T00:00:00"/>
    <d v="2023-12-31T00:00:00"/>
    <m/>
  </r>
  <r>
    <x v="28"/>
    <s v="2302725-3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7-05T00:00:00"/>
    <d v="2023-12-31T00:00:00"/>
    <m/>
  </r>
  <r>
    <x v="31"/>
    <s v="2302726-1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7-06T00:00:00"/>
    <d v="2023-12-31T00:00:00"/>
    <m/>
  </r>
  <r>
    <x v="31"/>
    <s v="2302726-2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7-06T00:00:00"/>
    <d v="2023-12-31T00:00:00"/>
    <m/>
  </r>
  <r>
    <x v="31"/>
    <s v="2302726-3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AEROSPAZIO"/>
    <n v="250"/>
    <d v="2023-07-06T00:00:00"/>
    <d v="2023-12-31T00:00:00"/>
    <m/>
  </r>
  <r>
    <x v="1"/>
    <s v="2302727-1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7-04T00:00:00"/>
    <d v="2023-12-31T00:00:00"/>
    <m/>
  </r>
  <r>
    <x v="1"/>
    <s v="2302727-2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7-04T00:00:00"/>
    <d v="2023-12-31T00:00:00"/>
    <m/>
  </r>
  <r>
    <x v="1"/>
    <s v="2302727-3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7-04T00:00:00"/>
    <d v="2023-12-31T00:00:00"/>
    <m/>
  </r>
  <r>
    <x v="43"/>
    <s v="2302728-1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AEROSPAZIO"/>
    <n v="250"/>
    <d v="2023-07-06T00:00:00"/>
    <d v="2023-12-31T00:00:00"/>
    <m/>
  </r>
  <r>
    <x v="43"/>
    <s v="2302728-2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AEROSPAZIO"/>
    <n v="400"/>
    <d v="2023-07-06T00:00:00"/>
    <d v="2023-12-31T00:00:00"/>
    <m/>
  </r>
  <r>
    <x v="23"/>
    <s v="2302730-1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400"/>
    <d v="2023-07-05T00:00:00"/>
    <d v="2023-12-31T00:00:00"/>
    <m/>
  </r>
  <r>
    <x v="23"/>
    <s v="2302730-2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250"/>
    <d v="2023-07-05T00:00:00"/>
    <d v="2023-12-31T00:00:00"/>
    <m/>
  </r>
  <r>
    <x v="30"/>
    <s v="2302731-1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7-07T00:00:00"/>
    <d v="2023-12-31T00:00:00"/>
    <m/>
  </r>
  <r>
    <x v="30"/>
    <s v="2302731-2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7-07T00:00:00"/>
    <d v="2023-12-31T00:00:00"/>
    <m/>
  </r>
  <r>
    <x v="38"/>
    <n v="2302732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m/>
    <d v="2023-07-07T00:00:00"/>
    <d v="2023-12-31T00:00:00"/>
    <s v="Contratto risolto con comunicazione del 18/09/2023 (€ 250,00)"/>
  </r>
  <r>
    <x v="33"/>
    <n v="2302733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n v="250"/>
    <d v="2023-07-04T00:00:00"/>
    <d v="2023-12-31T00:00:00"/>
    <m/>
  </r>
  <r>
    <x v="29"/>
    <n v="2302734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AGROALIMENTARE"/>
    <n v="400"/>
    <d v="2023-07-05T00:00:00"/>
    <d v="2023-12-31T00:00:00"/>
    <m/>
  </r>
  <r>
    <x v="21"/>
    <n v="2302735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OBILITA' SOSTENIBILE"/>
    <n v="250"/>
    <d v="2023-07-04T00:00:00"/>
    <d v="2023-12-31T00:00:00"/>
    <m/>
  </r>
  <r>
    <x v="37"/>
    <n v="2302736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Smart Cities and Communities"/>
    <n v="250"/>
    <d v="2023-07-07T00:00:00"/>
    <d v="2023-12-31T00:00:00"/>
    <m/>
  </r>
  <r>
    <x v="44"/>
    <n v="2302737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n v="250"/>
    <d v="2023-07-04T00:00:00"/>
    <d v="2023-12-31T00:00:00"/>
    <m/>
  </r>
  <r>
    <x v="24"/>
    <n v="2302738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E CREATIVE e CULTURALI"/>
    <n v="250"/>
    <d v="2023-07-06T00:00:00"/>
    <d v="2023-12-31T00:00:00"/>
    <m/>
  </r>
  <r>
    <x v="45"/>
    <n v="2302739"/>
    <d v="2023-07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250"/>
    <d v="2023-07-04T00:00:00"/>
    <d v="2023-12-31T00:00:00"/>
    <m/>
  </r>
  <r>
    <x v="35"/>
    <n v="2302759"/>
    <d v="2023-07-0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n v="400"/>
    <d v="2023-07-06T00:00:00"/>
    <d v="2023-12-31T00:00:00"/>
    <m/>
  </r>
  <r>
    <x v="33"/>
    <n v="2302760"/>
    <d v="2023-07-0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n v="250"/>
    <d v="2023-07-04T00:00:00"/>
    <d v="2023-12-31T00:00:00"/>
    <m/>
  </r>
  <r>
    <x v="46"/>
    <n v="2302768"/>
    <d v="2023-07-0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INDUSTRIA della SALUTE"/>
    <n v="250"/>
    <d v="2023-07-06T00:00:00"/>
    <d v="2023-12-31T00:00:00"/>
    <m/>
  </r>
  <r>
    <x v="9"/>
    <n v="2302990"/>
    <d v="2023-07-2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700"/>
    <d v="2023-08-04T00:00:00"/>
    <d v="2023-08-31T00:00:00"/>
    <s v="2 progetti da valutare, € 350,00 a progetto"/>
  </r>
  <r>
    <x v="47"/>
    <n v="2302991"/>
    <d v="2023-07-2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7000"/>
    <d v="2023-07-31T00:00:00"/>
    <d v="2023-08-31T00:00:00"/>
    <s v="20 progetti da valutare, € 350,00 a progetto"/>
  </r>
  <r>
    <x v="48"/>
    <n v="2302992"/>
    <d v="2023-07-2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4550"/>
    <d v="2023-08-01T00:00:00"/>
    <d v="2023-08-31T00:00:00"/>
    <s v="13 progetti da valutare, € 350,00 a progetto"/>
  </r>
  <r>
    <x v="28"/>
    <n v="2302993"/>
    <d v="2023-07-2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150"/>
    <d v="2023-07-28T00:00:00"/>
    <d v="2023-08-31T00:00:00"/>
    <s v="9 progetti da valutare, € 350,00 a progetto"/>
  </r>
  <r>
    <x v="26"/>
    <n v="2302994"/>
    <d v="2023-07-2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2450"/>
    <d v="2023-07-29T00:00:00"/>
    <d v="2023-08-31T00:00:00"/>
    <s v="7 progetti da valutare, € 350,00 a progetto"/>
  </r>
  <r>
    <x v="49"/>
    <n v="2303142"/>
    <d v="2023-08-0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6650"/>
    <d v="2023-08-17T00:00:00"/>
    <d v="2023-08-31T00:00:00"/>
    <s v="19 progetti da valutare, € 350,00 a progetto"/>
  </r>
  <r>
    <x v="48"/>
    <n v="2303144"/>
    <d v="2023-08-0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8-29T00:00:00"/>
    <d v="2023-08-31T00:00:00"/>
    <m/>
  </r>
  <r>
    <x v="28"/>
    <n v="2303167"/>
    <d v="2023-08-2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1050"/>
    <d v="2023-08-23T00:00:00"/>
    <d v="2023-09-30T00:00:00"/>
    <s v="3 progetti da valutare, € 350,00 a progetto"/>
  </r>
  <r>
    <x v="48"/>
    <n v="2303168"/>
    <d v="2023-08-22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1750"/>
    <d v="2023-08-29T00:00:00"/>
    <d v="2023-09-30T00:00:00"/>
    <s v="5 progetti da valutare, € 350,00 a progetto"/>
  </r>
  <r>
    <x v="32"/>
    <n v="2303402"/>
    <d v="2023-09-1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Ecoindustria"/>
    <n v="250"/>
    <d v="2023-09-21T00:00:00"/>
    <d v="2023-12-31T00:00:00"/>
    <m/>
  </r>
  <r>
    <x v="31"/>
    <n v="2303409"/>
    <d v="2023-09-1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post"/>
    <s v="Manifatturiero Avanzato"/>
    <n v="250"/>
    <d v="2023-09-21T00:00:00"/>
    <d v="2023-12-31T00:00:00"/>
    <m/>
  </r>
  <r>
    <x v="6"/>
    <n v="2303403"/>
    <d v="2023-09-1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1750"/>
    <d v="2023-09-20T00:00:00"/>
    <d v="2023-10-31T00:00:00"/>
    <s v="5 progetti da valutare, € 350,00 a progetto"/>
  </r>
  <r>
    <x v="48"/>
    <n v="2303404"/>
    <d v="2023-09-1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10-11T00:00:00"/>
    <d v="2023-10-31T00:00:00"/>
    <m/>
  </r>
  <r>
    <x v="26"/>
    <s v="2303407-1346"/>
    <d v="2023-09-1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1400"/>
    <d v="2023-09-20T00:00:00"/>
    <d v="2023-10-31T00:00:00"/>
    <s v="4 progetti da valutare, € 350,00 a progetto"/>
  </r>
  <r>
    <x v="26"/>
    <s v="2303407-1349"/>
    <d v="2023-09-1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700"/>
    <d v="2023-09-20T00:00:00"/>
    <d v="2023-10-31T00:00:00"/>
    <s v="2 progetti da valutare, € 350,00 a progetto"/>
  </r>
  <r>
    <x v="49"/>
    <n v="2303408"/>
    <d v="2023-09-1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09-20T00:00:00"/>
    <d v="2023-10-31T00:00:00"/>
    <m/>
  </r>
  <r>
    <x v="23"/>
    <n v="2303464"/>
    <d v="2023-09-2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m/>
    <d v="2023-09-27T00:00:00"/>
    <d v="2023-10-31T00:00:00"/>
    <s v="Contratto risolto con comunicazione del 16/10/2023 (€ 5.250,00)"/>
  </r>
  <r>
    <x v="33"/>
    <n v="2303505"/>
    <d v="2023-09-27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controlli in loco"/>
    <s v="Smart Cities and Communities"/>
    <n v="300"/>
    <d v="2023-09-28T00:00:00"/>
    <d v="2023-12-31T00:00:00"/>
    <m/>
  </r>
  <r>
    <x v="37"/>
    <n v="2303506"/>
    <d v="2023-09-27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controlli in loco"/>
    <s v="Smart Cities and Communities"/>
    <m/>
    <d v="2023-10-02T00:00:00"/>
    <d v="2023-12-31T00:00:00"/>
    <s v="Contratto risolto con comunicazione del 14/11/2023 (€ 300,00)"/>
  </r>
  <r>
    <x v="31"/>
    <n v="2303507"/>
    <d v="2023-09-27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controlli in loco"/>
    <s v="Manifatturiero Avanzato"/>
    <n v="300"/>
    <d v="2023-09-30T00:00:00"/>
    <d v="2023-12-31T00:00:00"/>
    <m/>
  </r>
  <r>
    <x v="50"/>
    <n v="2303508"/>
    <d v="2023-09-27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controlli in loco"/>
    <s v="Smart Cities and Communities"/>
    <n v="300"/>
    <d v="2023-09-29T00:00:00"/>
    <d v="2023-12-31T00:00:00"/>
    <m/>
  </r>
  <r>
    <x v="21"/>
    <n v="2303509"/>
    <d v="2023-09-27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controlli in loco"/>
    <s v="Ecoindustria"/>
    <n v="450"/>
    <d v="2023-09-29T00:00:00"/>
    <d v="2023-12-31T00:00:00"/>
    <m/>
  </r>
  <r>
    <x v="23"/>
    <n v="2303510"/>
    <d v="2023-09-27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controlli in loco"/>
    <s v="Manifatturiero Avanzato"/>
    <n v="300"/>
    <d v="2023-10-03T00:00:00"/>
    <d v="2023-12-31T00:00:00"/>
    <m/>
  </r>
  <r>
    <x v="34"/>
    <n v="2303557"/>
    <d v="2023-10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AGROALIMENTARE"/>
    <n v="350"/>
    <d v="2023-10-04T00:00:00"/>
    <d v="2023-10-31T00:00:00"/>
    <m/>
  </r>
  <r>
    <x v="6"/>
    <n v="2303558"/>
    <d v="2023-10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2450"/>
    <d v="2023-10-04T00:00:00"/>
    <d v="2023-10-31T00:00:00"/>
    <s v="7 progetti da valutare, € 350,00 a progetto"/>
  </r>
  <r>
    <x v="13"/>
    <n v="2303559"/>
    <d v="2023-10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1050"/>
    <d v="2023-10-06T00:00:00"/>
    <d v="2023-10-31T00:00:00"/>
    <s v="3 progetti da valutare, € 350,00 a progetto"/>
  </r>
  <r>
    <x v="3"/>
    <n v="2303560"/>
    <d v="2023-10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1050"/>
    <d v="2023-10-04T00:00:00"/>
    <d v="2023-10-31T00:00:00"/>
    <s v="3 progetti da valutare, € 350,00 a progetto"/>
  </r>
  <r>
    <x v="1"/>
    <n v="2303561"/>
    <d v="2023-10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and Communities"/>
    <n v="350"/>
    <d v="2023-10-17T00:00:00"/>
    <d v="2023-10-31T00:00:00"/>
    <m/>
  </r>
  <r>
    <x v="10"/>
    <n v="2303562"/>
    <d v="2023-10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3-10-04T00:00:00"/>
    <d v="2023-10-31T00:00:00"/>
    <m/>
  </r>
  <r>
    <x v="7"/>
    <n v="2303563"/>
    <d v="2023-10-0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obilità sostenibile"/>
    <n v="350"/>
    <d v="2023-10-09T00:00:00"/>
    <d v="2023-10-31T00:00:00"/>
    <m/>
  </r>
  <r>
    <x v="26"/>
    <s v="2303690A"/>
    <d v="2023-10-17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1400"/>
    <d v="2023-10-17T00:00:00"/>
    <d v="2023-10-31T00:00:00"/>
    <s v="4 progetti da valutare, € 350,00 a progetto"/>
  </r>
  <r>
    <x v="26"/>
    <s v="2303690B"/>
    <d v="2023-10-17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1400"/>
    <d v="2023-10-17T00:00:00"/>
    <d v="2023-10-31T00:00:00"/>
    <s v="4 progetti da valutare, € 350,00 a progetto"/>
  </r>
  <r>
    <x v="51"/>
    <s v="2303691A"/>
    <d v="2023-10-17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850"/>
    <d v="2023-10-20T00:00:00"/>
    <d v="2023-10-31T00:00:00"/>
    <s v="11 progetti da valutare, € 350,00 a progetto"/>
  </r>
  <r>
    <x v="51"/>
    <s v="2303691B"/>
    <d v="2023-10-17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150"/>
    <d v="2023-10-20T00:00:00"/>
    <d v="2023-10-31T00:00:00"/>
    <s v="9 progetti da valutare, € 350,00 a progetto"/>
  </r>
  <r>
    <x v="28"/>
    <n v="2303692"/>
    <d v="2023-10-17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2450"/>
    <d v="2023-10-18T00:00:00"/>
    <d v="2023-10-31T00:00:00"/>
    <s v="7 progetti da valutare, € 350,00 a progetto"/>
  </r>
  <r>
    <x v="3"/>
    <n v="2303693"/>
    <d v="2023-10-17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700"/>
    <d v="2023-10-18T00:00:00"/>
    <d v="2023-10-31T00:00:00"/>
    <s v="2 progetti da valutare, € 350,00 a progetto"/>
  </r>
  <r>
    <x v="20"/>
    <n v="2303860"/>
    <d v="2023-11-06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Tecnologie Digitali e Cibernetiche"/>
    <n v="350"/>
    <d v="2023-11-08T00:00:00"/>
    <d v="2023-11-15T00:00:00"/>
    <m/>
  </r>
  <r>
    <x v="8"/>
    <n v="2303965"/>
    <d v="2023-11-1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m/>
    <d v="2023-11-28T00:00:00"/>
    <d v="2023-11-30T00:00:00"/>
    <s v="incarico scaduto e non eseguito (€ 350,00)"/>
  </r>
  <r>
    <x v="8"/>
    <n v="2304044"/>
    <d v="2023-11-23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11-28T00:00:00"/>
    <d v="2023-12-31T00:00:00"/>
    <m/>
  </r>
  <r>
    <x v="3"/>
    <n v="23041000"/>
    <d v="2023-11-30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12-01T00:00:00"/>
    <d v="2023-12-31T00:00:00"/>
    <m/>
  </r>
  <r>
    <x v="12"/>
    <n v="2304240"/>
    <d v="2023-12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AGROALIMENTARE"/>
    <n v="1050"/>
    <d v="2023-12-18T00:00:00"/>
    <d v="2024-05-31T00:00:00"/>
    <s v="3 progetti da valutare, € 350,00 a progetto"/>
  </r>
  <r>
    <x v="10"/>
    <n v="2304241"/>
    <d v="2023-12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900"/>
    <d v="2023-12-18T00:00:00"/>
    <d v="2024-05-31T00:00:00"/>
    <s v="2 progetti da valutare a  € 350,00 a progetto e 1 progetto a € 200,00"/>
  </r>
  <r>
    <x v="24"/>
    <n v="2304242"/>
    <d v="2023-12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&amp; COMMUNITIES"/>
    <n v="700"/>
    <d v="2023-12-18T00:00:00"/>
    <d v="2024-05-31T00:00:00"/>
    <s v="2 progetti da valutare, € 350,00 a progetto"/>
  </r>
  <r>
    <x v="39"/>
    <s v="2304243A"/>
    <d v="2023-12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900"/>
    <d v="2023-12-18T00:00:00"/>
    <d v="2024-05-31T00:00:00"/>
    <s v="2 progetti da valutare a  € 350,00 a progetto e 1 progetto a € 200,00"/>
  </r>
  <r>
    <x v="33"/>
    <s v="2304243B"/>
    <d v="2023-12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&amp; COMMUNITIES"/>
    <n v="350"/>
    <d v="2023-12-18T00:00:00"/>
    <d v="2024-05-31T00:00:00"/>
    <m/>
  </r>
  <r>
    <x v="52"/>
    <n v="2304244"/>
    <d v="2023-12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&amp; COMMUNITIES"/>
    <n v="1950"/>
    <d v="2023-12-19T00:00:00"/>
    <d v="2024-05-31T00:00:00"/>
    <s v="5 progetti da valutare a  € 350,00 a progetto e 1 progetto a € 200,00"/>
  </r>
  <r>
    <x v="9"/>
    <n v="2304245"/>
    <d v="2023-12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Ecoindustria"/>
    <n v="1050"/>
    <d v="2023-12-19T00:00:00"/>
    <d v="2024-05-31T00:00:00"/>
    <s v="3 progetti da valutare, € 350,00 a progetto"/>
  </r>
  <r>
    <x v="35"/>
    <n v="2304246"/>
    <d v="2023-12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TECNOLOGIE INDUTSTRIALI ABILITANTI"/>
    <n v="700"/>
    <d v="2023-12-19T00:00:00"/>
    <d v="2024-05-31T00:00:00"/>
    <s v="2 progetti da valutare, € 350,00 a progetto"/>
  </r>
  <r>
    <x v="34"/>
    <n v="2304247"/>
    <d v="2023-12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AGROALIMENTARE"/>
    <n v="1050"/>
    <d v="2023-12-21T00:00:00"/>
    <d v="2024-05-31T00:00:00"/>
    <s v="3 progetti da valutare, € 350,00 a progetto"/>
  </r>
  <r>
    <x v="31"/>
    <n v="2304248"/>
    <d v="2023-12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1750"/>
    <d v="2023-12-19T00:00:00"/>
    <d v="2024-05-31T00:00:00"/>
    <s v="5 progetti da valutare, € 350,00 a progetto"/>
  </r>
  <r>
    <x v="23"/>
    <n v="2304249"/>
    <d v="2023-12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(4) AVANZATO e ECOINDUSTRIA (1)"/>
    <n v="1750"/>
    <d v="2023-12-18T00:00:00"/>
    <d v="2024-05-31T00:00:00"/>
    <s v="5 progetti da valutare, € 350,00 a progetto"/>
  </r>
  <r>
    <x v="1"/>
    <n v="2304250"/>
    <d v="2023-12-15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&amp; COMMUNITIES (2) e INDUSTRIA DELLA SALUTE (2)"/>
    <n v="0"/>
    <d v="2023-12-19T00:00:00"/>
    <d v="2024-05-31T00:00:00"/>
    <s v="Contratto risolto con comunicazione del 5 febbario 2024 (€ 1.400,00)"/>
  </r>
  <r>
    <x v="15"/>
    <n v="2304283"/>
    <d v="2023-12-1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550"/>
    <d v="2023-12-21T00:00:00"/>
    <d v="2024-05-31T00:00:00"/>
    <s v="1 progetto da valutare a  € 350,00 a progetto e 1 progetto a € 200,00"/>
  </r>
  <r>
    <x v="46"/>
    <n v="2304287"/>
    <d v="2023-12-1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m/>
    <d v="2023-12-19T00:00:00"/>
    <d v="2024-05-31T00:00:00"/>
    <s v="Contratto risolto con comunicazione del 29/12/2023 (€ 350,00)"/>
  </r>
  <r>
    <x v="8"/>
    <n v="2304289"/>
    <d v="2023-12-18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12-20T00:00:00"/>
    <d v="2024-06-30T00:00:00"/>
    <m/>
  </r>
  <r>
    <x v="8"/>
    <n v="2304353"/>
    <d v="2023-12-29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Manifatturiero Avanzato"/>
    <n v="350"/>
    <d v="2023-12-29T00:00:00"/>
    <d v="2024-06-30T00:00:00"/>
    <m/>
  </r>
  <r>
    <x v="10"/>
    <n v="2400029"/>
    <d v="2024-01-11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4-01-12T00:00:00"/>
    <d v="2024-05-31T00:00:00"/>
    <m/>
  </r>
  <r>
    <x v="15"/>
    <n v="2400243"/>
    <d v="2024-02-07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4-02-13T00:00:00"/>
    <d v="2024-05-31T00:00:00"/>
    <s v="Contratto modificato con comunicazione del 04.03.2024 (revocata attività ex ante per € 350,00)"/>
  </r>
  <r>
    <x v="33"/>
    <n v="2400244"/>
    <d v="2024-02-07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SMART CITIES &amp; COMMUNITIES"/>
    <n v="350"/>
    <d v="2024-02-08T00:00:00"/>
    <d v="2024-05-31T00:00:00"/>
    <m/>
  </r>
  <r>
    <x v="33"/>
    <n v="2400502"/>
    <d v="2024-03-04T00:00:00"/>
    <s v="Incarico professionale per valutazione tecnologica di progetti nell'ambito dei bandi pubblicati in virtù del Piano delle Attività approvato con D.G.R. n. X/7650 del 28 dicembre, del POR FESR 2020."/>
    <s v="Avviso pubblico per l'affidamento di incarichi professionali a esperti con comprovata specializzazione, ai sensi dell'art. 7, comma 6, del d.lgs. n. 165/2001 - domande di partecipazione n. 156, ammessi n. 113."/>
    <s v="valutazione ex ante"/>
    <s v="INDUSTRIA della SALUTE"/>
    <n v="350"/>
    <d v="2024-03-06T00:00:00"/>
    <d v="2024-05-31T00:00:00"/>
    <m/>
  </r>
  <r>
    <x v="27"/>
    <s v="2400772AE-1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AMBIENTE ENERGIA"/>
    <n v="6200"/>
    <d v="2024-04-04T00:00:00"/>
    <d v="2026-04-03T00:00:00"/>
    <m/>
  </r>
  <r>
    <x v="23"/>
    <s v="2400840AE-2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AMBIENTE ENERGIA"/>
    <n v="6200"/>
    <d v="2024-04-11T00:00:00"/>
    <d v="2026-04-10T00:00:00"/>
    <m/>
  </r>
  <r>
    <x v="53"/>
    <s v="2400771AE-3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AMBIENTE ENERGIA"/>
    <n v="6200"/>
    <d v="2024-04-04T00:00:00"/>
    <d v="2026-04-03T00:00:00"/>
    <m/>
  </r>
  <r>
    <x v="51"/>
    <s v="2400773AE-4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AMBIENTE ENERGIA"/>
    <n v="6200"/>
    <d v="2024-04-04T00:00:00"/>
    <d v="2026-04-03T00:00:00"/>
    <m/>
  </r>
  <r>
    <x v="9"/>
    <s v="2400772AE-5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AMBIENTE ENERGIA"/>
    <n v="6200"/>
    <d v="2024-04-11T00:00:00"/>
    <d v="2026-04-10T00:00:00"/>
    <m/>
  </r>
  <r>
    <x v="21"/>
    <s v="2400767ICT-1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ICT (Information and Communication Technologies)"/>
    <n v="13600"/>
    <d v="2024-04-04T00:00:00"/>
    <d v="2026-04-03T00:00:00"/>
    <m/>
  </r>
  <r>
    <x v="54"/>
    <s v="2400769ICT-2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ICT (Information and Communication Technologies)"/>
    <n v="13600"/>
    <d v="2024-04-04T00:00:00"/>
    <d v="2026-04-03T00:00:00"/>
    <m/>
  </r>
  <r>
    <x v="3"/>
    <s v="2400766ICT-3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ICT (Information and Communication Technologies)"/>
    <n v="13600"/>
    <d v="2024-04-04T00:00:00"/>
    <d v="2026-04-03T00:00:00"/>
    <m/>
  </r>
  <r>
    <x v="20"/>
    <s v="2400770ICT-4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ICT (Information and Communication Technologies)"/>
    <n v="13600"/>
    <d v="2024-04-05T00:00:00"/>
    <d v="2026-04-04T00:00:00"/>
    <m/>
  </r>
  <r>
    <x v="22"/>
    <s v="2400768ICT-5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ICT (Information and Communication Technologies)"/>
    <n v="13600"/>
    <d v="2024-04-04T00:00:00"/>
    <d v="2026-04-03T00:00:00"/>
    <m/>
  </r>
  <r>
    <x v="2"/>
    <s v="2400968MA-1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MANIFATTURA AVANZATA"/>
    <n v="13600"/>
    <d v="2024-04-29T00:00:00"/>
    <d v="2026-04-26T00:00:00"/>
    <m/>
  </r>
  <r>
    <x v="55"/>
    <s v="2400762MA-2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MANIFATTURA AVANZATA"/>
    <n v="13600"/>
    <d v="2024-04-04T00:00:00"/>
    <d v="2026-04-03T00:00:00"/>
    <m/>
  </r>
  <r>
    <x v="56"/>
    <s v="2400763MA-3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MANIFATTURA AVANZATA"/>
    <n v="13600"/>
    <d v="2024-04-10T00:00:00"/>
    <d v="2026-04-09T00:00:00"/>
    <m/>
  </r>
  <r>
    <x v="18"/>
    <s v="2400765MA-4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MANIFATTURA AVANZATA"/>
    <n v="13600"/>
    <d v="2024-04-05T00:00:00"/>
    <d v="2026-04-04T00:00:00"/>
    <m/>
  </r>
  <r>
    <x v="26"/>
    <s v="2400764MA-5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MANIFATTURA AVANZATA"/>
    <n v="13600"/>
    <d v="2024-04-04T00:00:00"/>
    <d v="2026-04-03T00:00:00"/>
    <m/>
  </r>
  <r>
    <x v="15"/>
    <s v="2400778SB-1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SALUTE E BENESSERE"/>
    <n v="5000"/>
    <d v="2024-04-27T00:00:00"/>
    <d v="2026-04-26T00:00:00"/>
    <m/>
  </r>
  <r>
    <x v="33"/>
    <s v="2400775SB-2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SALUTE E BENESSERE"/>
    <n v="5000"/>
    <d v="2024-04-05T00:00:00"/>
    <d v="2026-04-04T00:00:00"/>
    <m/>
  </r>
  <r>
    <x v="1"/>
    <s v="2400780SB-3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SALUTE E BENESSERE"/>
    <n v="5000"/>
    <d v="2024-04-05T00:00:00"/>
    <d v="2026-04-04T00:00:00"/>
    <m/>
  </r>
  <r>
    <x v="46"/>
    <s v="2400777SB-4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SALUTE E BENESSERE"/>
    <n v="5000"/>
    <d v="2024-04-04T00:00:00"/>
    <d v="2026-04-03T00:00:00"/>
    <m/>
  </r>
  <r>
    <x v="35"/>
    <s v="2400779SB-5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SALUTE E BENESSERE"/>
    <n v="5000"/>
    <d v="2024-04-04T00:00:00"/>
    <d v="2026-04-03T00:00:00"/>
    <m/>
  </r>
  <r>
    <x v="34"/>
    <s v="2400776SB-6"/>
    <d v="2024-04-03T00:00:00"/>
    <s v="Incarico professionale per valutazione tecnologica di progetti nell'ambito delle misure gestite da Finlombarda S.p.A. a supporto di ricerca, innovazione e competitività del territorio lombardo"/>
    <s v="Avviso pubblico per l'affidamento di incarichi professionali a esperti con comprovata specializzazione, ai sensi dell'art. 7, comma 6, del d.lgs. n. 165/2001 - domande di partecipazione n. 36, ammessi n. 36, contrattualizzati n. 21."/>
    <s v="valutazioni ex ante, in itinere, ex post e controlli in loco"/>
    <s v="SALUTE E BENESSERE"/>
    <n v="5000"/>
    <d v="2024-04-05T00:00:00"/>
    <d v="2026-04-04T00:00:00"/>
    <m/>
  </r>
  <r>
    <x v="57"/>
    <n v="2401096"/>
    <d v="2024-05-14T00:00:00"/>
    <s v="Incarico professionale di componente esterno dell’Organismo di Vigilanza con funzione di Presidente"/>
    <s v="Avviso pubblico ai sensi dell'art. 7, comma 6, del d.lgs. n. 165/2001 per l'individuazione del soggetto a cui conferire l’incarico professionale di componente esterno dell’Organismo di Vigilanza con funzione di Presidente,  - domande di partecipazione n. 2, ammessi n. 2, contrattualizzati n. 1."/>
    <s v="NA"/>
    <s v="NA"/>
    <n v="35000"/>
    <d v="2024-05-15T00:00:00"/>
    <d v="2026-05-30T00:00:00"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  <r>
    <x v="58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BE0DC3-1DBA-4FD4-B0BC-BD53EBEA3925}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6" indent="0" outline="1" outlineData="1" multipleFieldFilters="0">
  <location ref="A3:B63" firstHeaderRow="1" firstDataRow="1" firstDataCol="1"/>
  <pivotFields count="11">
    <pivotField axis="axisRow" showAll="0" sortType="ascending">
      <items count="61">
        <item x="31"/>
        <item x="38"/>
        <item m="1" x="59"/>
        <item x="12"/>
        <item x="2"/>
        <item x="57"/>
        <item x="49"/>
        <item x="21"/>
        <item x="27"/>
        <item x="37"/>
        <item x="23"/>
        <item x="0"/>
        <item x="50"/>
        <item x="36"/>
        <item x="54"/>
        <item x="45"/>
        <item x="15"/>
        <item x="53"/>
        <item x="11"/>
        <item x="25"/>
        <item x="47"/>
        <item x="3"/>
        <item x="10"/>
        <item x="29"/>
        <item x="24"/>
        <item x="19"/>
        <item x="17"/>
        <item x="6"/>
        <item x="33"/>
        <item x="39"/>
        <item x="55"/>
        <item x="51"/>
        <item x="48"/>
        <item x="56"/>
        <item x="13"/>
        <item x="52"/>
        <item x="18"/>
        <item x="28"/>
        <item x="9"/>
        <item x="32"/>
        <item x="1"/>
        <item x="46"/>
        <item x="41"/>
        <item x="40"/>
        <item x="5"/>
        <item x="4"/>
        <item x="7"/>
        <item x="44"/>
        <item x="14"/>
        <item x="30"/>
        <item x="20"/>
        <item x="43"/>
        <item x="42"/>
        <item x="26"/>
        <item x="35"/>
        <item x="22"/>
        <item x="34"/>
        <item x="16"/>
        <item x="8"/>
        <item x="58"/>
        <item t="default"/>
      </items>
    </pivotField>
    <pivotField showAll="0" defaultSubtotal="0"/>
    <pivotField showAll="0" defaultSubtotal="0"/>
    <pivotField showAll="0" defaultSubtotal="0"/>
    <pivotField showAll="0"/>
    <pivotField showAll="0"/>
    <pivotField showAll="0"/>
    <pivotField dataField="1" showAll="0"/>
    <pivotField showAll="0" defaultSubtotal="0"/>
    <pivotField showAll="0" defaultSubtotal="0"/>
    <pivotField showAll="0"/>
  </pivotFields>
  <rowFields count="1">
    <field x="0"/>
  </rowFields>
  <rowItems count="60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 t="grand">
      <x/>
    </i>
  </rowItems>
  <colItems count="1">
    <i/>
  </colItems>
  <dataFields count="1">
    <dataField name="Somma di Importo netto (iva e oneri esclusi) 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4"/>
  <sheetViews>
    <sheetView showGridLines="0" tabSelected="1" zoomScale="80" zoomScaleNormal="80" workbookViewId="0">
      <pane ySplit="1" topLeftCell="A12" activePane="bottomLeft" state="frozen"/>
      <selection pane="bottomLeft" activeCell="H1" sqref="H1:H1048576"/>
    </sheetView>
  </sheetViews>
  <sheetFormatPr defaultRowHeight="12" x14ac:dyDescent="0.3"/>
  <cols>
    <col min="1" max="1" width="29.5546875" style="7" bestFit="1" customWidth="1"/>
    <col min="2" max="2" width="30.109375" style="3" customWidth="1"/>
    <col min="3" max="3" width="36.6640625" style="3" customWidth="1"/>
    <col min="4" max="4" width="13.6640625" style="3" customWidth="1"/>
    <col min="5" max="5" width="14.5546875" style="7" customWidth="1"/>
    <col min="6" max="6" width="16.44140625" style="9" customWidth="1"/>
    <col min="7" max="7" width="29" style="9" customWidth="1"/>
    <col min="8" max="8" width="14.21875" style="7" customWidth="1"/>
    <col min="9" max="9" width="14.44140625" style="7" customWidth="1"/>
    <col min="10" max="10" width="14.5546875" style="7" customWidth="1"/>
    <col min="11" max="11" width="28.6640625" style="7" customWidth="1"/>
    <col min="12" max="12" width="28.33203125" style="6" bestFit="1" customWidth="1"/>
    <col min="13" max="227" width="8.88671875" style="6"/>
    <col min="228" max="228" width="8.5546875" style="6" customWidth="1"/>
    <col min="229" max="229" width="7.77734375" style="6" bestFit="1" customWidth="1"/>
    <col min="230" max="230" width="2.21875" style="6" customWidth="1"/>
    <col min="231" max="231" width="6.21875" style="6" customWidth="1"/>
    <col min="232" max="232" width="13.21875" style="6" customWidth="1"/>
    <col min="233" max="233" width="6.21875" style="6" bestFit="1" customWidth="1"/>
    <col min="234" max="234" width="31.5546875" style="6" customWidth="1"/>
    <col min="235" max="235" width="9" style="6" bestFit="1" customWidth="1"/>
    <col min="236" max="236" width="10.21875" style="6" customWidth="1"/>
    <col min="237" max="237" width="1.5546875" style="6" customWidth="1"/>
    <col min="238" max="238" width="10.5546875" style="6" customWidth="1"/>
    <col min="239" max="239" width="10.21875" style="6" customWidth="1"/>
    <col min="240" max="240" width="9.5546875" style="6" customWidth="1"/>
    <col min="241" max="483" width="8.88671875" style="6"/>
    <col min="484" max="484" width="8.5546875" style="6" customWidth="1"/>
    <col min="485" max="485" width="7.77734375" style="6" bestFit="1" customWidth="1"/>
    <col min="486" max="486" width="2.21875" style="6" customWidth="1"/>
    <col min="487" max="487" width="6.21875" style="6" customWidth="1"/>
    <col min="488" max="488" width="13.21875" style="6" customWidth="1"/>
    <col min="489" max="489" width="6.21875" style="6" bestFit="1" customWidth="1"/>
    <col min="490" max="490" width="31.5546875" style="6" customWidth="1"/>
    <col min="491" max="491" width="9" style="6" bestFit="1" customWidth="1"/>
    <col min="492" max="492" width="10.21875" style="6" customWidth="1"/>
    <col min="493" max="493" width="1.5546875" style="6" customWidth="1"/>
    <col min="494" max="494" width="10.5546875" style="6" customWidth="1"/>
    <col min="495" max="495" width="10.21875" style="6" customWidth="1"/>
    <col min="496" max="496" width="9.5546875" style="6" customWidth="1"/>
    <col min="497" max="739" width="8.88671875" style="6"/>
    <col min="740" max="740" width="8.5546875" style="6" customWidth="1"/>
    <col min="741" max="741" width="7.77734375" style="6" bestFit="1" customWidth="1"/>
    <col min="742" max="742" width="2.21875" style="6" customWidth="1"/>
    <col min="743" max="743" width="6.21875" style="6" customWidth="1"/>
    <col min="744" max="744" width="13.21875" style="6" customWidth="1"/>
    <col min="745" max="745" width="6.21875" style="6" bestFit="1" customWidth="1"/>
    <col min="746" max="746" width="31.5546875" style="6" customWidth="1"/>
    <col min="747" max="747" width="9" style="6" bestFit="1" customWidth="1"/>
    <col min="748" max="748" width="10.21875" style="6" customWidth="1"/>
    <col min="749" max="749" width="1.5546875" style="6" customWidth="1"/>
    <col min="750" max="750" width="10.5546875" style="6" customWidth="1"/>
    <col min="751" max="751" width="10.21875" style="6" customWidth="1"/>
    <col min="752" max="752" width="9.5546875" style="6" customWidth="1"/>
    <col min="753" max="995" width="8.88671875" style="6"/>
    <col min="996" max="996" width="8.5546875" style="6" customWidth="1"/>
    <col min="997" max="997" width="7.77734375" style="6" bestFit="1" customWidth="1"/>
    <col min="998" max="998" width="2.21875" style="6" customWidth="1"/>
    <col min="999" max="999" width="6.21875" style="6" customWidth="1"/>
    <col min="1000" max="1000" width="13.21875" style="6" customWidth="1"/>
    <col min="1001" max="1001" width="6.21875" style="6" bestFit="1" customWidth="1"/>
    <col min="1002" max="1002" width="31.5546875" style="6" customWidth="1"/>
    <col min="1003" max="1003" width="9" style="6" bestFit="1" customWidth="1"/>
    <col min="1004" max="1004" width="10.21875" style="6" customWidth="1"/>
    <col min="1005" max="1005" width="1.5546875" style="6" customWidth="1"/>
    <col min="1006" max="1006" width="10.5546875" style="6" customWidth="1"/>
    <col min="1007" max="1007" width="10.21875" style="6" customWidth="1"/>
    <col min="1008" max="1008" width="9.5546875" style="6" customWidth="1"/>
    <col min="1009" max="1251" width="8.88671875" style="6"/>
    <col min="1252" max="1252" width="8.5546875" style="6" customWidth="1"/>
    <col min="1253" max="1253" width="7.77734375" style="6" bestFit="1" customWidth="1"/>
    <col min="1254" max="1254" width="2.21875" style="6" customWidth="1"/>
    <col min="1255" max="1255" width="6.21875" style="6" customWidth="1"/>
    <col min="1256" max="1256" width="13.21875" style="6" customWidth="1"/>
    <col min="1257" max="1257" width="6.21875" style="6" bestFit="1" customWidth="1"/>
    <col min="1258" max="1258" width="31.5546875" style="6" customWidth="1"/>
    <col min="1259" max="1259" width="9" style="6" bestFit="1" customWidth="1"/>
    <col min="1260" max="1260" width="10.21875" style="6" customWidth="1"/>
    <col min="1261" max="1261" width="1.5546875" style="6" customWidth="1"/>
    <col min="1262" max="1262" width="10.5546875" style="6" customWidth="1"/>
    <col min="1263" max="1263" width="10.21875" style="6" customWidth="1"/>
    <col min="1264" max="1264" width="9.5546875" style="6" customWidth="1"/>
    <col min="1265" max="1507" width="8.88671875" style="6"/>
    <col min="1508" max="1508" width="8.5546875" style="6" customWidth="1"/>
    <col min="1509" max="1509" width="7.77734375" style="6" bestFit="1" customWidth="1"/>
    <col min="1510" max="1510" width="2.21875" style="6" customWidth="1"/>
    <col min="1511" max="1511" width="6.21875" style="6" customWidth="1"/>
    <col min="1512" max="1512" width="13.21875" style="6" customWidth="1"/>
    <col min="1513" max="1513" width="6.21875" style="6" bestFit="1" customWidth="1"/>
    <col min="1514" max="1514" width="31.5546875" style="6" customWidth="1"/>
    <col min="1515" max="1515" width="9" style="6" bestFit="1" customWidth="1"/>
    <col min="1516" max="1516" width="10.21875" style="6" customWidth="1"/>
    <col min="1517" max="1517" width="1.5546875" style="6" customWidth="1"/>
    <col min="1518" max="1518" width="10.5546875" style="6" customWidth="1"/>
    <col min="1519" max="1519" width="10.21875" style="6" customWidth="1"/>
    <col min="1520" max="1520" width="9.5546875" style="6" customWidth="1"/>
    <col min="1521" max="1763" width="8.88671875" style="6"/>
    <col min="1764" max="1764" width="8.5546875" style="6" customWidth="1"/>
    <col min="1765" max="1765" width="7.77734375" style="6" bestFit="1" customWidth="1"/>
    <col min="1766" max="1766" width="2.21875" style="6" customWidth="1"/>
    <col min="1767" max="1767" width="6.21875" style="6" customWidth="1"/>
    <col min="1768" max="1768" width="13.21875" style="6" customWidth="1"/>
    <col min="1769" max="1769" width="6.21875" style="6" bestFit="1" customWidth="1"/>
    <col min="1770" max="1770" width="31.5546875" style="6" customWidth="1"/>
    <col min="1771" max="1771" width="9" style="6" bestFit="1" customWidth="1"/>
    <col min="1772" max="1772" width="10.21875" style="6" customWidth="1"/>
    <col min="1773" max="1773" width="1.5546875" style="6" customWidth="1"/>
    <col min="1774" max="1774" width="10.5546875" style="6" customWidth="1"/>
    <col min="1775" max="1775" width="10.21875" style="6" customWidth="1"/>
    <col min="1776" max="1776" width="9.5546875" style="6" customWidth="1"/>
    <col min="1777" max="2019" width="8.88671875" style="6"/>
    <col min="2020" max="2020" width="8.5546875" style="6" customWidth="1"/>
    <col min="2021" max="2021" width="7.77734375" style="6" bestFit="1" customWidth="1"/>
    <col min="2022" max="2022" width="2.21875" style="6" customWidth="1"/>
    <col min="2023" max="2023" width="6.21875" style="6" customWidth="1"/>
    <col min="2024" max="2024" width="13.21875" style="6" customWidth="1"/>
    <col min="2025" max="2025" width="6.21875" style="6" bestFit="1" customWidth="1"/>
    <col min="2026" max="2026" width="31.5546875" style="6" customWidth="1"/>
    <col min="2027" max="2027" width="9" style="6" bestFit="1" customWidth="1"/>
    <col min="2028" max="2028" width="10.21875" style="6" customWidth="1"/>
    <col min="2029" max="2029" width="1.5546875" style="6" customWidth="1"/>
    <col min="2030" max="2030" width="10.5546875" style="6" customWidth="1"/>
    <col min="2031" max="2031" width="10.21875" style="6" customWidth="1"/>
    <col min="2032" max="2032" width="9.5546875" style="6" customWidth="1"/>
    <col min="2033" max="2275" width="8.88671875" style="6"/>
    <col min="2276" max="2276" width="8.5546875" style="6" customWidth="1"/>
    <col min="2277" max="2277" width="7.77734375" style="6" bestFit="1" customWidth="1"/>
    <col min="2278" max="2278" width="2.21875" style="6" customWidth="1"/>
    <col min="2279" max="2279" width="6.21875" style="6" customWidth="1"/>
    <col min="2280" max="2280" width="13.21875" style="6" customWidth="1"/>
    <col min="2281" max="2281" width="6.21875" style="6" bestFit="1" customWidth="1"/>
    <col min="2282" max="2282" width="31.5546875" style="6" customWidth="1"/>
    <col min="2283" max="2283" width="9" style="6" bestFit="1" customWidth="1"/>
    <col min="2284" max="2284" width="10.21875" style="6" customWidth="1"/>
    <col min="2285" max="2285" width="1.5546875" style="6" customWidth="1"/>
    <col min="2286" max="2286" width="10.5546875" style="6" customWidth="1"/>
    <col min="2287" max="2287" width="10.21875" style="6" customWidth="1"/>
    <col min="2288" max="2288" width="9.5546875" style="6" customWidth="1"/>
    <col min="2289" max="2531" width="8.88671875" style="6"/>
    <col min="2532" max="2532" width="8.5546875" style="6" customWidth="1"/>
    <col min="2533" max="2533" width="7.77734375" style="6" bestFit="1" customWidth="1"/>
    <col min="2534" max="2534" width="2.21875" style="6" customWidth="1"/>
    <col min="2535" max="2535" width="6.21875" style="6" customWidth="1"/>
    <col min="2536" max="2536" width="13.21875" style="6" customWidth="1"/>
    <col min="2537" max="2537" width="6.21875" style="6" bestFit="1" customWidth="1"/>
    <col min="2538" max="2538" width="31.5546875" style="6" customWidth="1"/>
    <col min="2539" max="2539" width="9" style="6" bestFit="1" customWidth="1"/>
    <col min="2540" max="2540" width="10.21875" style="6" customWidth="1"/>
    <col min="2541" max="2541" width="1.5546875" style="6" customWidth="1"/>
    <col min="2542" max="2542" width="10.5546875" style="6" customWidth="1"/>
    <col min="2543" max="2543" width="10.21875" style="6" customWidth="1"/>
    <col min="2544" max="2544" width="9.5546875" style="6" customWidth="1"/>
    <col min="2545" max="2787" width="8.88671875" style="6"/>
    <col min="2788" max="2788" width="8.5546875" style="6" customWidth="1"/>
    <col min="2789" max="2789" width="7.77734375" style="6" bestFit="1" customWidth="1"/>
    <col min="2790" max="2790" width="2.21875" style="6" customWidth="1"/>
    <col min="2791" max="2791" width="6.21875" style="6" customWidth="1"/>
    <col min="2792" max="2792" width="13.21875" style="6" customWidth="1"/>
    <col min="2793" max="2793" width="6.21875" style="6" bestFit="1" customWidth="1"/>
    <col min="2794" max="2794" width="31.5546875" style="6" customWidth="1"/>
    <col min="2795" max="2795" width="9" style="6" bestFit="1" customWidth="1"/>
    <col min="2796" max="2796" width="10.21875" style="6" customWidth="1"/>
    <col min="2797" max="2797" width="1.5546875" style="6" customWidth="1"/>
    <col min="2798" max="2798" width="10.5546875" style="6" customWidth="1"/>
    <col min="2799" max="2799" width="10.21875" style="6" customWidth="1"/>
    <col min="2800" max="2800" width="9.5546875" style="6" customWidth="1"/>
    <col min="2801" max="3043" width="8.88671875" style="6"/>
    <col min="3044" max="3044" width="8.5546875" style="6" customWidth="1"/>
    <col min="3045" max="3045" width="7.77734375" style="6" bestFit="1" customWidth="1"/>
    <col min="3046" max="3046" width="2.21875" style="6" customWidth="1"/>
    <col min="3047" max="3047" width="6.21875" style="6" customWidth="1"/>
    <col min="3048" max="3048" width="13.21875" style="6" customWidth="1"/>
    <col min="3049" max="3049" width="6.21875" style="6" bestFit="1" customWidth="1"/>
    <col min="3050" max="3050" width="31.5546875" style="6" customWidth="1"/>
    <col min="3051" max="3051" width="9" style="6" bestFit="1" customWidth="1"/>
    <col min="3052" max="3052" width="10.21875" style="6" customWidth="1"/>
    <col min="3053" max="3053" width="1.5546875" style="6" customWidth="1"/>
    <col min="3054" max="3054" width="10.5546875" style="6" customWidth="1"/>
    <col min="3055" max="3055" width="10.21875" style="6" customWidth="1"/>
    <col min="3056" max="3056" width="9.5546875" style="6" customWidth="1"/>
    <col min="3057" max="3299" width="8.88671875" style="6"/>
    <col min="3300" max="3300" width="8.5546875" style="6" customWidth="1"/>
    <col min="3301" max="3301" width="7.77734375" style="6" bestFit="1" customWidth="1"/>
    <col min="3302" max="3302" width="2.21875" style="6" customWidth="1"/>
    <col min="3303" max="3303" width="6.21875" style="6" customWidth="1"/>
    <col min="3304" max="3304" width="13.21875" style="6" customWidth="1"/>
    <col min="3305" max="3305" width="6.21875" style="6" bestFit="1" customWidth="1"/>
    <col min="3306" max="3306" width="31.5546875" style="6" customWidth="1"/>
    <col min="3307" max="3307" width="9" style="6" bestFit="1" customWidth="1"/>
    <col min="3308" max="3308" width="10.21875" style="6" customWidth="1"/>
    <col min="3309" max="3309" width="1.5546875" style="6" customWidth="1"/>
    <col min="3310" max="3310" width="10.5546875" style="6" customWidth="1"/>
    <col min="3311" max="3311" width="10.21875" style="6" customWidth="1"/>
    <col min="3312" max="3312" width="9.5546875" style="6" customWidth="1"/>
    <col min="3313" max="3555" width="8.88671875" style="6"/>
    <col min="3556" max="3556" width="8.5546875" style="6" customWidth="1"/>
    <col min="3557" max="3557" width="7.77734375" style="6" bestFit="1" customWidth="1"/>
    <col min="3558" max="3558" width="2.21875" style="6" customWidth="1"/>
    <col min="3559" max="3559" width="6.21875" style="6" customWidth="1"/>
    <col min="3560" max="3560" width="13.21875" style="6" customWidth="1"/>
    <col min="3561" max="3561" width="6.21875" style="6" bestFit="1" customWidth="1"/>
    <col min="3562" max="3562" width="31.5546875" style="6" customWidth="1"/>
    <col min="3563" max="3563" width="9" style="6" bestFit="1" customWidth="1"/>
    <col min="3564" max="3564" width="10.21875" style="6" customWidth="1"/>
    <col min="3565" max="3565" width="1.5546875" style="6" customWidth="1"/>
    <col min="3566" max="3566" width="10.5546875" style="6" customWidth="1"/>
    <col min="3567" max="3567" width="10.21875" style="6" customWidth="1"/>
    <col min="3568" max="3568" width="9.5546875" style="6" customWidth="1"/>
    <col min="3569" max="3811" width="8.88671875" style="6"/>
    <col min="3812" max="3812" width="8.5546875" style="6" customWidth="1"/>
    <col min="3813" max="3813" width="7.77734375" style="6" bestFit="1" customWidth="1"/>
    <col min="3814" max="3814" width="2.21875" style="6" customWidth="1"/>
    <col min="3815" max="3815" width="6.21875" style="6" customWidth="1"/>
    <col min="3816" max="3816" width="13.21875" style="6" customWidth="1"/>
    <col min="3817" max="3817" width="6.21875" style="6" bestFit="1" customWidth="1"/>
    <col min="3818" max="3818" width="31.5546875" style="6" customWidth="1"/>
    <col min="3819" max="3819" width="9" style="6" bestFit="1" customWidth="1"/>
    <col min="3820" max="3820" width="10.21875" style="6" customWidth="1"/>
    <col min="3821" max="3821" width="1.5546875" style="6" customWidth="1"/>
    <col min="3822" max="3822" width="10.5546875" style="6" customWidth="1"/>
    <col min="3823" max="3823" width="10.21875" style="6" customWidth="1"/>
    <col min="3824" max="3824" width="9.5546875" style="6" customWidth="1"/>
    <col min="3825" max="4067" width="8.88671875" style="6"/>
    <col min="4068" max="4068" width="8.5546875" style="6" customWidth="1"/>
    <col min="4069" max="4069" width="7.77734375" style="6" bestFit="1" customWidth="1"/>
    <col min="4070" max="4070" width="2.21875" style="6" customWidth="1"/>
    <col min="4071" max="4071" width="6.21875" style="6" customWidth="1"/>
    <col min="4072" max="4072" width="13.21875" style="6" customWidth="1"/>
    <col min="4073" max="4073" width="6.21875" style="6" bestFit="1" customWidth="1"/>
    <col min="4074" max="4074" width="31.5546875" style="6" customWidth="1"/>
    <col min="4075" max="4075" width="9" style="6" bestFit="1" customWidth="1"/>
    <col min="4076" max="4076" width="10.21875" style="6" customWidth="1"/>
    <col min="4077" max="4077" width="1.5546875" style="6" customWidth="1"/>
    <col min="4078" max="4078" width="10.5546875" style="6" customWidth="1"/>
    <col min="4079" max="4079" width="10.21875" style="6" customWidth="1"/>
    <col min="4080" max="4080" width="9.5546875" style="6" customWidth="1"/>
    <col min="4081" max="4323" width="8.88671875" style="6"/>
    <col min="4324" max="4324" width="8.5546875" style="6" customWidth="1"/>
    <col min="4325" max="4325" width="7.77734375" style="6" bestFit="1" customWidth="1"/>
    <col min="4326" max="4326" width="2.21875" style="6" customWidth="1"/>
    <col min="4327" max="4327" width="6.21875" style="6" customWidth="1"/>
    <col min="4328" max="4328" width="13.21875" style="6" customWidth="1"/>
    <col min="4329" max="4329" width="6.21875" style="6" bestFit="1" customWidth="1"/>
    <col min="4330" max="4330" width="31.5546875" style="6" customWidth="1"/>
    <col min="4331" max="4331" width="9" style="6" bestFit="1" customWidth="1"/>
    <col min="4332" max="4332" width="10.21875" style="6" customWidth="1"/>
    <col min="4333" max="4333" width="1.5546875" style="6" customWidth="1"/>
    <col min="4334" max="4334" width="10.5546875" style="6" customWidth="1"/>
    <col min="4335" max="4335" width="10.21875" style="6" customWidth="1"/>
    <col min="4336" max="4336" width="9.5546875" style="6" customWidth="1"/>
    <col min="4337" max="4579" width="8.88671875" style="6"/>
    <col min="4580" max="4580" width="8.5546875" style="6" customWidth="1"/>
    <col min="4581" max="4581" width="7.77734375" style="6" bestFit="1" customWidth="1"/>
    <col min="4582" max="4582" width="2.21875" style="6" customWidth="1"/>
    <col min="4583" max="4583" width="6.21875" style="6" customWidth="1"/>
    <col min="4584" max="4584" width="13.21875" style="6" customWidth="1"/>
    <col min="4585" max="4585" width="6.21875" style="6" bestFit="1" customWidth="1"/>
    <col min="4586" max="4586" width="31.5546875" style="6" customWidth="1"/>
    <col min="4587" max="4587" width="9" style="6" bestFit="1" customWidth="1"/>
    <col min="4588" max="4588" width="10.21875" style="6" customWidth="1"/>
    <col min="4589" max="4589" width="1.5546875" style="6" customWidth="1"/>
    <col min="4590" max="4590" width="10.5546875" style="6" customWidth="1"/>
    <col min="4591" max="4591" width="10.21875" style="6" customWidth="1"/>
    <col min="4592" max="4592" width="9.5546875" style="6" customWidth="1"/>
    <col min="4593" max="4835" width="8.88671875" style="6"/>
    <col min="4836" max="4836" width="8.5546875" style="6" customWidth="1"/>
    <col min="4837" max="4837" width="7.77734375" style="6" bestFit="1" customWidth="1"/>
    <col min="4838" max="4838" width="2.21875" style="6" customWidth="1"/>
    <col min="4839" max="4839" width="6.21875" style="6" customWidth="1"/>
    <col min="4840" max="4840" width="13.21875" style="6" customWidth="1"/>
    <col min="4841" max="4841" width="6.21875" style="6" bestFit="1" customWidth="1"/>
    <col min="4842" max="4842" width="31.5546875" style="6" customWidth="1"/>
    <col min="4843" max="4843" width="9" style="6" bestFit="1" customWidth="1"/>
    <col min="4844" max="4844" width="10.21875" style="6" customWidth="1"/>
    <col min="4845" max="4845" width="1.5546875" style="6" customWidth="1"/>
    <col min="4846" max="4846" width="10.5546875" style="6" customWidth="1"/>
    <col min="4847" max="4847" width="10.21875" style="6" customWidth="1"/>
    <col min="4848" max="4848" width="9.5546875" style="6" customWidth="1"/>
    <col min="4849" max="5091" width="8.88671875" style="6"/>
    <col min="5092" max="5092" width="8.5546875" style="6" customWidth="1"/>
    <col min="5093" max="5093" width="7.77734375" style="6" bestFit="1" customWidth="1"/>
    <col min="5094" max="5094" width="2.21875" style="6" customWidth="1"/>
    <col min="5095" max="5095" width="6.21875" style="6" customWidth="1"/>
    <col min="5096" max="5096" width="13.21875" style="6" customWidth="1"/>
    <col min="5097" max="5097" width="6.21875" style="6" bestFit="1" customWidth="1"/>
    <col min="5098" max="5098" width="31.5546875" style="6" customWidth="1"/>
    <col min="5099" max="5099" width="9" style="6" bestFit="1" customWidth="1"/>
    <col min="5100" max="5100" width="10.21875" style="6" customWidth="1"/>
    <col min="5101" max="5101" width="1.5546875" style="6" customWidth="1"/>
    <col min="5102" max="5102" width="10.5546875" style="6" customWidth="1"/>
    <col min="5103" max="5103" width="10.21875" style="6" customWidth="1"/>
    <col min="5104" max="5104" width="9.5546875" style="6" customWidth="1"/>
    <col min="5105" max="5347" width="8.88671875" style="6"/>
    <col min="5348" max="5348" width="8.5546875" style="6" customWidth="1"/>
    <col min="5349" max="5349" width="7.77734375" style="6" bestFit="1" customWidth="1"/>
    <col min="5350" max="5350" width="2.21875" style="6" customWidth="1"/>
    <col min="5351" max="5351" width="6.21875" style="6" customWidth="1"/>
    <col min="5352" max="5352" width="13.21875" style="6" customWidth="1"/>
    <col min="5353" max="5353" width="6.21875" style="6" bestFit="1" customWidth="1"/>
    <col min="5354" max="5354" width="31.5546875" style="6" customWidth="1"/>
    <col min="5355" max="5355" width="9" style="6" bestFit="1" customWidth="1"/>
    <col min="5356" max="5356" width="10.21875" style="6" customWidth="1"/>
    <col min="5357" max="5357" width="1.5546875" style="6" customWidth="1"/>
    <col min="5358" max="5358" width="10.5546875" style="6" customWidth="1"/>
    <col min="5359" max="5359" width="10.21875" style="6" customWidth="1"/>
    <col min="5360" max="5360" width="9.5546875" style="6" customWidth="1"/>
    <col min="5361" max="5603" width="8.88671875" style="6"/>
    <col min="5604" max="5604" width="8.5546875" style="6" customWidth="1"/>
    <col min="5605" max="5605" width="7.77734375" style="6" bestFit="1" customWidth="1"/>
    <col min="5606" max="5606" width="2.21875" style="6" customWidth="1"/>
    <col min="5607" max="5607" width="6.21875" style="6" customWidth="1"/>
    <col min="5608" max="5608" width="13.21875" style="6" customWidth="1"/>
    <col min="5609" max="5609" width="6.21875" style="6" bestFit="1" customWidth="1"/>
    <col min="5610" max="5610" width="31.5546875" style="6" customWidth="1"/>
    <col min="5611" max="5611" width="9" style="6" bestFit="1" customWidth="1"/>
    <col min="5612" max="5612" width="10.21875" style="6" customWidth="1"/>
    <col min="5613" max="5613" width="1.5546875" style="6" customWidth="1"/>
    <col min="5614" max="5614" width="10.5546875" style="6" customWidth="1"/>
    <col min="5615" max="5615" width="10.21875" style="6" customWidth="1"/>
    <col min="5616" max="5616" width="9.5546875" style="6" customWidth="1"/>
    <col min="5617" max="5859" width="8.88671875" style="6"/>
    <col min="5860" max="5860" width="8.5546875" style="6" customWidth="1"/>
    <col min="5861" max="5861" width="7.77734375" style="6" bestFit="1" customWidth="1"/>
    <col min="5862" max="5862" width="2.21875" style="6" customWidth="1"/>
    <col min="5863" max="5863" width="6.21875" style="6" customWidth="1"/>
    <col min="5864" max="5864" width="13.21875" style="6" customWidth="1"/>
    <col min="5865" max="5865" width="6.21875" style="6" bestFit="1" customWidth="1"/>
    <col min="5866" max="5866" width="31.5546875" style="6" customWidth="1"/>
    <col min="5867" max="5867" width="9" style="6" bestFit="1" customWidth="1"/>
    <col min="5868" max="5868" width="10.21875" style="6" customWidth="1"/>
    <col min="5869" max="5869" width="1.5546875" style="6" customWidth="1"/>
    <col min="5870" max="5870" width="10.5546875" style="6" customWidth="1"/>
    <col min="5871" max="5871" width="10.21875" style="6" customWidth="1"/>
    <col min="5872" max="5872" width="9.5546875" style="6" customWidth="1"/>
    <col min="5873" max="6115" width="8.88671875" style="6"/>
    <col min="6116" max="6116" width="8.5546875" style="6" customWidth="1"/>
    <col min="6117" max="6117" width="7.77734375" style="6" bestFit="1" customWidth="1"/>
    <col min="6118" max="6118" width="2.21875" style="6" customWidth="1"/>
    <col min="6119" max="6119" width="6.21875" style="6" customWidth="1"/>
    <col min="6120" max="6120" width="13.21875" style="6" customWidth="1"/>
    <col min="6121" max="6121" width="6.21875" style="6" bestFit="1" customWidth="1"/>
    <col min="6122" max="6122" width="31.5546875" style="6" customWidth="1"/>
    <col min="6123" max="6123" width="9" style="6" bestFit="1" customWidth="1"/>
    <col min="6124" max="6124" width="10.21875" style="6" customWidth="1"/>
    <col min="6125" max="6125" width="1.5546875" style="6" customWidth="1"/>
    <col min="6126" max="6126" width="10.5546875" style="6" customWidth="1"/>
    <col min="6127" max="6127" width="10.21875" style="6" customWidth="1"/>
    <col min="6128" max="6128" width="9.5546875" style="6" customWidth="1"/>
    <col min="6129" max="6371" width="8.88671875" style="6"/>
    <col min="6372" max="6372" width="8.5546875" style="6" customWidth="1"/>
    <col min="6373" max="6373" width="7.77734375" style="6" bestFit="1" customWidth="1"/>
    <col min="6374" max="6374" width="2.21875" style="6" customWidth="1"/>
    <col min="6375" max="6375" width="6.21875" style="6" customWidth="1"/>
    <col min="6376" max="6376" width="13.21875" style="6" customWidth="1"/>
    <col min="6377" max="6377" width="6.21875" style="6" bestFit="1" customWidth="1"/>
    <col min="6378" max="6378" width="31.5546875" style="6" customWidth="1"/>
    <col min="6379" max="6379" width="9" style="6" bestFit="1" customWidth="1"/>
    <col min="6380" max="6380" width="10.21875" style="6" customWidth="1"/>
    <col min="6381" max="6381" width="1.5546875" style="6" customWidth="1"/>
    <col min="6382" max="6382" width="10.5546875" style="6" customWidth="1"/>
    <col min="6383" max="6383" width="10.21875" style="6" customWidth="1"/>
    <col min="6384" max="6384" width="9.5546875" style="6" customWidth="1"/>
    <col min="6385" max="6627" width="8.88671875" style="6"/>
    <col min="6628" max="6628" width="8.5546875" style="6" customWidth="1"/>
    <col min="6629" max="6629" width="7.77734375" style="6" bestFit="1" customWidth="1"/>
    <col min="6630" max="6630" width="2.21875" style="6" customWidth="1"/>
    <col min="6631" max="6631" width="6.21875" style="6" customWidth="1"/>
    <col min="6632" max="6632" width="13.21875" style="6" customWidth="1"/>
    <col min="6633" max="6633" width="6.21875" style="6" bestFit="1" customWidth="1"/>
    <col min="6634" max="6634" width="31.5546875" style="6" customWidth="1"/>
    <col min="6635" max="6635" width="9" style="6" bestFit="1" customWidth="1"/>
    <col min="6636" max="6636" width="10.21875" style="6" customWidth="1"/>
    <col min="6637" max="6637" width="1.5546875" style="6" customWidth="1"/>
    <col min="6638" max="6638" width="10.5546875" style="6" customWidth="1"/>
    <col min="6639" max="6639" width="10.21875" style="6" customWidth="1"/>
    <col min="6640" max="6640" width="9.5546875" style="6" customWidth="1"/>
    <col min="6641" max="6883" width="8.88671875" style="6"/>
    <col min="6884" max="6884" width="8.5546875" style="6" customWidth="1"/>
    <col min="6885" max="6885" width="7.77734375" style="6" bestFit="1" customWidth="1"/>
    <col min="6886" max="6886" width="2.21875" style="6" customWidth="1"/>
    <col min="6887" max="6887" width="6.21875" style="6" customWidth="1"/>
    <col min="6888" max="6888" width="13.21875" style="6" customWidth="1"/>
    <col min="6889" max="6889" width="6.21875" style="6" bestFit="1" customWidth="1"/>
    <col min="6890" max="6890" width="31.5546875" style="6" customWidth="1"/>
    <col min="6891" max="6891" width="9" style="6" bestFit="1" customWidth="1"/>
    <col min="6892" max="6892" width="10.21875" style="6" customWidth="1"/>
    <col min="6893" max="6893" width="1.5546875" style="6" customWidth="1"/>
    <col min="6894" max="6894" width="10.5546875" style="6" customWidth="1"/>
    <col min="6895" max="6895" width="10.21875" style="6" customWidth="1"/>
    <col min="6896" max="6896" width="9.5546875" style="6" customWidth="1"/>
    <col min="6897" max="7139" width="8.88671875" style="6"/>
    <col min="7140" max="7140" width="8.5546875" style="6" customWidth="1"/>
    <col min="7141" max="7141" width="7.77734375" style="6" bestFit="1" customWidth="1"/>
    <col min="7142" max="7142" width="2.21875" style="6" customWidth="1"/>
    <col min="7143" max="7143" width="6.21875" style="6" customWidth="1"/>
    <col min="7144" max="7144" width="13.21875" style="6" customWidth="1"/>
    <col min="7145" max="7145" width="6.21875" style="6" bestFit="1" customWidth="1"/>
    <col min="7146" max="7146" width="31.5546875" style="6" customWidth="1"/>
    <col min="7147" max="7147" width="9" style="6" bestFit="1" customWidth="1"/>
    <col min="7148" max="7148" width="10.21875" style="6" customWidth="1"/>
    <col min="7149" max="7149" width="1.5546875" style="6" customWidth="1"/>
    <col min="7150" max="7150" width="10.5546875" style="6" customWidth="1"/>
    <col min="7151" max="7151" width="10.21875" style="6" customWidth="1"/>
    <col min="7152" max="7152" width="9.5546875" style="6" customWidth="1"/>
    <col min="7153" max="7395" width="8.88671875" style="6"/>
    <col min="7396" max="7396" width="8.5546875" style="6" customWidth="1"/>
    <col min="7397" max="7397" width="7.77734375" style="6" bestFit="1" customWidth="1"/>
    <col min="7398" max="7398" width="2.21875" style="6" customWidth="1"/>
    <col min="7399" max="7399" width="6.21875" style="6" customWidth="1"/>
    <col min="7400" max="7400" width="13.21875" style="6" customWidth="1"/>
    <col min="7401" max="7401" width="6.21875" style="6" bestFit="1" customWidth="1"/>
    <col min="7402" max="7402" width="31.5546875" style="6" customWidth="1"/>
    <col min="7403" max="7403" width="9" style="6" bestFit="1" customWidth="1"/>
    <col min="7404" max="7404" width="10.21875" style="6" customWidth="1"/>
    <col min="7405" max="7405" width="1.5546875" style="6" customWidth="1"/>
    <col min="7406" max="7406" width="10.5546875" style="6" customWidth="1"/>
    <col min="7407" max="7407" width="10.21875" style="6" customWidth="1"/>
    <col min="7408" max="7408" width="9.5546875" style="6" customWidth="1"/>
    <col min="7409" max="7651" width="8.88671875" style="6"/>
    <col min="7652" max="7652" width="8.5546875" style="6" customWidth="1"/>
    <col min="7653" max="7653" width="7.77734375" style="6" bestFit="1" customWidth="1"/>
    <col min="7654" max="7654" width="2.21875" style="6" customWidth="1"/>
    <col min="7655" max="7655" width="6.21875" style="6" customWidth="1"/>
    <col min="7656" max="7656" width="13.21875" style="6" customWidth="1"/>
    <col min="7657" max="7657" width="6.21875" style="6" bestFit="1" customWidth="1"/>
    <col min="7658" max="7658" width="31.5546875" style="6" customWidth="1"/>
    <col min="7659" max="7659" width="9" style="6" bestFit="1" customWidth="1"/>
    <col min="7660" max="7660" width="10.21875" style="6" customWidth="1"/>
    <col min="7661" max="7661" width="1.5546875" style="6" customWidth="1"/>
    <col min="7662" max="7662" width="10.5546875" style="6" customWidth="1"/>
    <col min="7663" max="7663" width="10.21875" style="6" customWidth="1"/>
    <col min="7664" max="7664" width="9.5546875" style="6" customWidth="1"/>
    <col min="7665" max="7907" width="8.88671875" style="6"/>
    <col min="7908" max="7908" width="8.5546875" style="6" customWidth="1"/>
    <col min="7909" max="7909" width="7.77734375" style="6" bestFit="1" customWidth="1"/>
    <col min="7910" max="7910" width="2.21875" style="6" customWidth="1"/>
    <col min="7911" max="7911" width="6.21875" style="6" customWidth="1"/>
    <col min="7912" max="7912" width="13.21875" style="6" customWidth="1"/>
    <col min="7913" max="7913" width="6.21875" style="6" bestFit="1" customWidth="1"/>
    <col min="7914" max="7914" width="31.5546875" style="6" customWidth="1"/>
    <col min="7915" max="7915" width="9" style="6" bestFit="1" customWidth="1"/>
    <col min="7916" max="7916" width="10.21875" style="6" customWidth="1"/>
    <col min="7917" max="7917" width="1.5546875" style="6" customWidth="1"/>
    <col min="7918" max="7918" width="10.5546875" style="6" customWidth="1"/>
    <col min="7919" max="7919" width="10.21875" style="6" customWidth="1"/>
    <col min="7920" max="7920" width="9.5546875" style="6" customWidth="1"/>
    <col min="7921" max="8163" width="8.88671875" style="6"/>
    <col min="8164" max="8164" width="8.5546875" style="6" customWidth="1"/>
    <col min="8165" max="8165" width="7.77734375" style="6" bestFit="1" customWidth="1"/>
    <col min="8166" max="8166" width="2.21875" style="6" customWidth="1"/>
    <col min="8167" max="8167" width="6.21875" style="6" customWidth="1"/>
    <col min="8168" max="8168" width="13.21875" style="6" customWidth="1"/>
    <col min="8169" max="8169" width="6.21875" style="6" bestFit="1" customWidth="1"/>
    <col min="8170" max="8170" width="31.5546875" style="6" customWidth="1"/>
    <col min="8171" max="8171" width="9" style="6" bestFit="1" customWidth="1"/>
    <col min="8172" max="8172" width="10.21875" style="6" customWidth="1"/>
    <col min="8173" max="8173" width="1.5546875" style="6" customWidth="1"/>
    <col min="8174" max="8174" width="10.5546875" style="6" customWidth="1"/>
    <col min="8175" max="8175" width="10.21875" style="6" customWidth="1"/>
    <col min="8176" max="8176" width="9.5546875" style="6" customWidth="1"/>
    <col min="8177" max="8419" width="8.88671875" style="6"/>
    <col min="8420" max="8420" width="8.5546875" style="6" customWidth="1"/>
    <col min="8421" max="8421" width="7.77734375" style="6" bestFit="1" customWidth="1"/>
    <col min="8422" max="8422" width="2.21875" style="6" customWidth="1"/>
    <col min="8423" max="8423" width="6.21875" style="6" customWidth="1"/>
    <col min="8424" max="8424" width="13.21875" style="6" customWidth="1"/>
    <col min="8425" max="8425" width="6.21875" style="6" bestFit="1" customWidth="1"/>
    <col min="8426" max="8426" width="31.5546875" style="6" customWidth="1"/>
    <col min="8427" max="8427" width="9" style="6" bestFit="1" customWidth="1"/>
    <col min="8428" max="8428" width="10.21875" style="6" customWidth="1"/>
    <col min="8429" max="8429" width="1.5546875" style="6" customWidth="1"/>
    <col min="8430" max="8430" width="10.5546875" style="6" customWidth="1"/>
    <col min="8431" max="8431" width="10.21875" style="6" customWidth="1"/>
    <col min="8432" max="8432" width="9.5546875" style="6" customWidth="1"/>
    <col min="8433" max="8675" width="8.88671875" style="6"/>
    <col min="8676" max="8676" width="8.5546875" style="6" customWidth="1"/>
    <col min="8677" max="8677" width="7.77734375" style="6" bestFit="1" customWidth="1"/>
    <col min="8678" max="8678" width="2.21875" style="6" customWidth="1"/>
    <col min="8679" max="8679" width="6.21875" style="6" customWidth="1"/>
    <col min="8680" max="8680" width="13.21875" style="6" customWidth="1"/>
    <col min="8681" max="8681" width="6.21875" style="6" bestFit="1" customWidth="1"/>
    <col min="8682" max="8682" width="31.5546875" style="6" customWidth="1"/>
    <col min="8683" max="8683" width="9" style="6" bestFit="1" customWidth="1"/>
    <col min="8684" max="8684" width="10.21875" style="6" customWidth="1"/>
    <col min="8685" max="8685" width="1.5546875" style="6" customWidth="1"/>
    <col min="8686" max="8686" width="10.5546875" style="6" customWidth="1"/>
    <col min="8687" max="8687" width="10.21875" style="6" customWidth="1"/>
    <col min="8688" max="8688" width="9.5546875" style="6" customWidth="1"/>
    <col min="8689" max="8931" width="8.88671875" style="6"/>
    <col min="8932" max="8932" width="8.5546875" style="6" customWidth="1"/>
    <col min="8933" max="8933" width="7.77734375" style="6" bestFit="1" customWidth="1"/>
    <col min="8934" max="8934" width="2.21875" style="6" customWidth="1"/>
    <col min="8935" max="8935" width="6.21875" style="6" customWidth="1"/>
    <col min="8936" max="8936" width="13.21875" style="6" customWidth="1"/>
    <col min="8937" max="8937" width="6.21875" style="6" bestFit="1" customWidth="1"/>
    <col min="8938" max="8938" width="31.5546875" style="6" customWidth="1"/>
    <col min="8939" max="8939" width="9" style="6" bestFit="1" customWidth="1"/>
    <col min="8940" max="8940" width="10.21875" style="6" customWidth="1"/>
    <col min="8941" max="8941" width="1.5546875" style="6" customWidth="1"/>
    <col min="8942" max="8942" width="10.5546875" style="6" customWidth="1"/>
    <col min="8943" max="8943" width="10.21875" style="6" customWidth="1"/>
    <col min="8944" max="8944" width="9.5546875" style="6" customWidth="1"/>
    <col min="8945" max="9187" width="8.88671875" style="6"/>
    <col min="9188" max="9188" width="8.5546875" style="6" customWidth="1"/>
    <col min="9189" max="9189" width="7.77734375" style="6" bestFit="1" customWidth="1"/>
    <col min="9190" max="9190" width="2.21875" style="6" customWidth="1"/>
    <col min="9191" max="9191" width="6.21875" style="6" customWidth="1"/>
    <col min="9192" max="9192" width="13.21875" style="6" customWidth="1"/>
    <col min="9193" max="9193" width="6.21875" style="6" bestFit="1" customWidth="1"/>
    <col min="9194" max="9194" width="31.5546875" style="6" customWidth="1"/>
    <col min="9195" max="9195" width="9" style="6" bestFit="1" customWidth="1"/>
    <col min="9196" max="9196" width="10.21875" style="6" customWidth="1"/>
    <col min="9197" max="9197" width="1.5546875" style="6" customWidth="1"/>
    <col min="9198" max="9198" width="10.5546875" style="6" customWidth="1"/>
    <col min="9199" max="9199" width="10.21875" style="6" customWidth="1"/>
    <col min="9200" max="9200" width="9.5546875" style="6" customWidth="1"/>
    <col min="9201" max="9443" width="8.88671875" style="6"/>
    <col min="9444" max="9444" width="8.5546875" style="6" customWidth="1"/>
    <col min="9445" max="9445" width="7.77734375" style="6" bestFit="1" customWidth="1"/>
    <col min="9446" max="9446" width="2.21875" style="6" customWidth="1"/>
    <col min="9447" max="9447" width="6.21875" style="6" customWidth="1"/>
    <col min="9448" max="9448" width="13.21875" style="6" customWidth="1"/>
    <col min="9449" max="9449" width="6.21875" style="6" bestFit="1" customWidth="1"/>
    <col min="9450" max="9450" width="31.5546875" style="6" customWidth="1"/>
    <col min="9451" max="9451" width="9" style="6" bestFit="1" customWidth="1"/>
    <col min="9452" max="9452" width="10.21875" style="6" customWidth="1"/>
    <col min="9453" max="9453" width="1.5546875" style="6" customWidth="1"/>
    <col min="9454" max="9454" width="10.5546875" style="6" customWidth="1"/>
    <col min="9455" max="9455" width="10.21875" style="6" customWidth="1"/>
    <col min="9456" max="9456" width="9.5546875" style="6" customWidth="1"/>
    <col min="9457" max="9699" width="8.88671875" style="6"/>
    <col min="9700" max="9700" width="8.5546875" style="6" customWidth="1"/>
    <col min="9701" max="9701" width="7.77734375" style="6" bestFit="1" customWidth="1"/>
    <col min="9702" max="9702" width="2.21875" style="6" customWidth="1"/>
    <col min="9703" max="9703" width="6.21875" style="6" customWidth="1"/>
    <col min="9704" max="9704" width="13.21875" style="6" customWidth="1"/>
    <col min="9705" max="9705" width="6.21875" style="6" bestFit="1" customWidth="1"/>
    <col min="9706" max="9706" width="31.5546875" style="6" customWidth="1"/>
    <col min="9707" max="9707" width="9" style="6" bestFit="1" customWidth="1"/>
    <col min="9708" max="9708" width="10.21875" style="6" customWidth="1"/>
    <col min="9709" max="9709" width="1.5546875" style="6" customWidth="1"/>
    <col min="9710" max="9710" width="10.5546875" style="6" customWidth="1"/>
    <col min="9711" max="9711" width="10.21875" style="6" customWidth="1"/>
    <col min="9712" max="9712" width="9.5546875" style="6" customWidth="1"/>
    <col min="9713" max="9955" width="8.88671875" style="6"/>
    <col min="9956" max="9956" width="8.5546875" style="6" customWidth="1"/>
    <col min="9957" max="9957" width="7.77734375" style="6" bestFit="1" customWidth="1"/>
    <col min="9958" max="9958" width="2.21875" style="6" customWidth="1"/>
    <col min="9959" max="9959" width="6.21875" style="6" customWidth="1"/>
    <col min="9960" max="9960" width="13.21875" style="6" customWidth="1"/>
    <col min="9961" max="9961" width="6.21875" style="6" bestFit="1" customWidth="1"/>
    <col min="9962" max="9962" width="31.5546875" style="6" customWidth="1"/>
    <col min="9963" max="9963" width="9" style="6" bestFit="1" customWidth="1"/>
    <col min="9964" max="9964" width="10.21875" style="6" customWidth="1"/>
    <col min="9965" max="9965" width="1.5546875" style="6" customWidth="1"/>
    <col min="9966" max="9966" width="10.5546875" style="6" customWidth="1"/>
    <col min="9967" max="9967" width="10.21875" style="6" customWidth="1"/>
    <col min="9968" max="9968" width="9.5546875" style="6" customWidth="1"/>
    <col min="9969" max="10211" width="8.88671875" style="6"/>
    <col min="10212" max="10212" width="8.5546875" style="6" customWidth="1"/>
    <col min="10213" max="10213" width="7.77734375" style="6" bestFit="1" customWidth="1"/>
    <col min="10214" max="10214" width="2.21875" style="6" customWidth="1"/>
    <col min="10215" max="10215" width="6.21875" style="6" customWidth="1"/>
    <col min="10216" max="10216" width="13.21875" style="6" customWidth="1"/>
    <col min="10217" max="10217" width="6.21875" style="6" bestFit="1" customWidth="1"/>
    <col min="10218" max="10218" width="31.5546875" style="6" customWidth="1"/>
    <col min="10219" max="10219" width="9" style="6" bestFit="1" customWidth="1"/>
    <col min="10220" max="10220" width="10.21875" style="6" customWidth="1"/>
    <col min="10221" max="10221" width="1.5546875" style="6" customWidth="1"/>
    <col min="10222" max="10222" width="10.5546875" style="6" customWidth="1"/>
    <col min="10223" max="10223" width="10.21875" style="6" customWidth="1"/>
    <col min="10224" max="10224" width="9.5546875" style="6" customWidth="1"/>
    <col min="10225" max="10467" width="8.88671875" style="6"/>
    <col min="10468" max="10468" width="8.5546875" style="6" customWidth="1"/>
    <col min="10469" max="10469" width="7.77734375" style="6" bestFit="1" customWidth="1"/>
    <col min="10470" max="10470" width="2.21875" style="6" customWidth="1"/>
    <col min="10471" max="10471" width="6.21875" style="6" customWidth="1"/>
    <col min="10472" max="10472" width="13.21875" style="6" customWidth="1"/>
    <col min="10473" max="10473" width="6.21875" style="6" bestFit="1" customWidth="1"/>
    <col min="10474" max="10474" width="31.5546875" style="6" customWidth="1"/>
    <col min="10475" max="10475" width="9" style="6" bestFit="1" customWidth="1"/>
    <col min="10476" max="10476" width="10.21875" style="6" customWidth="1"/>
    <col min="10477" max="10477" width="1.5546875" style="6" customWidth="1"/>
    <col min="10478" max="10478" width="10.5546875" style="6" customWidth="1"/>
    <col min="10479" max="10479" width="10.21875" style="6" customWidth="1"/>
    <col min="10480" max="10480" width="9.5546875" style="6" customWidth="1"/>
    <col min="10481" max="10723" width="8.88671875" style="6"/>
    <col min="10724" max="10724" width="8.5546875" style="6" customWidth="1"/>
    <col min="10725" max="10725" width="7.77734375" style="6" bestFit="1" customWidth="1"/>
    <col min="10726" max="10726" width="2.21875" style="6" customWidth="1"/>
    <col min="10727" max="10727" width="6.21875" style="6" customWidth="1"/>
    <col min="10728" max="10728" width="13.21875" style="6" customWidth="1"/>
    <col min="10729" max="10729" width="6.21875" style="6" bestFit="1" customWidth="1"/>
    <col min="10730" max="10730" width="31.5546875" style="6" customWidth="1"/>
    <col min="10731" max="10731" width="9" style="6" bestFit="1" customWidth="1"/>
    <col min="10732" max="10732" width="10.21875" style="6" customWidth="1"/>
    <col min="10733" max="10733" width="1.5546875" style="6" customWidth="1"/>
    <col min="10734" max="10734" width="10.5546875" style="6" customWidth="1"/>
    <col min="10735" max="10735" width="10.21875" style="6" customWidth="1"/>
    <col min="10736" max="10736" width="9.5546875" style="6" customWidth="1"/>
    <col min="10737" max="10979" width="8.88671875" style="6"/>
    <col min="10980" max="10980" width="8.5546875" style="6" customWidth="1"/>
    <col min="10981" max="10981" width="7.77734375" style="6" bestFit="1" customWidth="1"/>
    <col min="10982" max="10982" width="2.21875" style="6" customWidth="1"/>
    <col min="10983" max="10983" width="6.21875" style="6" customWidth="1"/>
    <col min="10984" max="10984" width="13.21875" style="6" customWidth="1"/>
    <col min="10985" max="10985" width="6.21875" style="6" bestFit="1" customWidth="1"/>
    <col min="10986" max="10986" width="31.5546875" style="6" customWidth="1"/>
    <col min="10987" max="10987" width="9" style="6" bestFit="1" customWidth="1"/>
    <col min="10988" max="10988" width="10.21875" style="6" customWidth="1"/>
    <col min="10989" max="10989" width="1.5546875" style="6" customWidth="1"/>
    <col min="10990" max="10990" width="10.5546875" style="6" customWidth="1"/>
    <col min="10991" max="10991" width="10.21875" style="6" customWidth="1"/>
    <col min="10992" max="10992" width="9.5546875" style="6" customWidth="1"/>
    <col min="10993" max="11235" width="8.88671875" style="6"/>
    <col min="11236" max="11236" width="8.5546875" style="6" customWidth="1"/>
    <col min="11237" max="11237" width="7.77734375" style="6" bestFit="1" customWidth="1"/>
    <col min="11238" max="11238" width="2.21875" style="6" customWidth="1"/>
    <col min="11239" max="11239" width="6.21875" style="6" customWidth="1"/>
    <col min="11240" max="11240" width="13.21875" style="6" customWidth="1"/>
    <col min="11241" max="11241" width="6.21875" style="6" bestFit="1" customWidth="1"/>
    <col min="11242" max="11242" width="31.5546875" style="6" customWidth="1"/>
    <col min="11243" max="11243" width="9" style="6" bestFit="1" customWidth="1"/>
    <col min="11244" max="11244" width="10.21875" style="6" customWidth="1"/>
    <col min="11245" max="11245" width="1.5546875" style="6" customWidth="1"/>
    <col min="11246" max="11246" width="10.5546875" style="6" customWidth="1"/>
    <col min="11247" max="11247" width="10.21875" style="6" customWidth="1"/>
    <col min="11248" max="11248" width="9.5546875" style="6" customWidth="1"/>
    <col min="11249" max="11491" width="8.88671875" style="6"/>
    <col min="11492" max="11492" width="8.5546875" style="6" customWidth="1"/>
    <col min="11493" max="11493" width="7.77734375" style="6" bestFit="1" customWidth="1"/>
    <col min="11494" max="11494" width="2.21875" style="6" customWidth="1"/>
    <col min="11495" max="11495" width="6.21875" style="6" customWidth="1"/>
    <col min="11496" max="11496" width="13.21875" style="6" customWidth="1"/>
    <col min="11497" max="11497" width="6.21875" style="6" bestFit="1" customWidth="1"/>
    <col min="11498" max="11498" width="31.5546875" style="6" customWidth="1"/>
    <col min="11499" max="11499" width="9" style="6" bestFit="1" customWidth="1"/>
    <col min="11500" max="11500" width="10.21875" style="6" customWidth="1"/>
    <col min="11501" max="11501" width="1.5546875" style="6" customWidth="1"/>
    <col min="11502" max="11502" width="10.5546875" style="6" customWidth="1"/>
    <col min="11503" max="11503" width="10.21875" style="6" customWidth="1"/>
    <col min="11504" max="11504" width="9.5546875" style="6" customWidth="1"/>
    <col min="11505" max="11747" width="8.88671875" style="6"/>
    <col min="11748" max="11748" width="8.5546875" style="6" customWidth="1"/>
    <col min="11749" max="11749" width="7.77734375" style="6" bestFit="1" customWidth="1"/>
    <col min="11750" max="11750" width="2.21875" style="6" customWidth="1"/>
    <col min="11751" max="11751" width="6.21875" style="6" customWidth="1"/>
    <col min="11752" max="11752" width="13.21875" style="6" customWidth="1"/>
    <col min="11753" max="11753" width="6.21875" style="6" bestFit="1" customWidth="1"/>
    <col min="11754" max="11754" width="31.5546875" style="6" customWidth="1"/>
    <col min="11755" max="11755" width="9" style="6" bestFit="1" customWidth="1"/>
    <col min="11756" max="11756" width="10.21875" style="6" customWidth="1"/>
    <col min="11757" max="11757" width="1.5546875" style="6" customWidth="1"/>
    <col min="11758" max="11758" width="10.5546875" style="6" customWidth="1"/>
    <col min="11759" max="11759" width="10.21875" style="6" customWidth="1"/>
    <col min="11760" max="11760" width="9.5546875" style="6" customWidth="1"/>
    <col min="11761" max="12003" width="8.88671875" style="6"/>
    <col min="12004" max="12004" width="8.5546875" style="6" customWidth="1"/>
    <col min="12005" max="12005" width="7.77734375" style="6" bestFit="1" customWidth="1"/>
    <col min="12006" max="12006" width="2.21875" style="6" customWidth="1"/>
    <col min="12007" max="12007" width="6.21875" style="6" customWidth="1"/>
    <col min="12008" max="12008" width="13.21875" style="6" customWidth="1"/>
    <col min="12009" max="12009" width="6.21875" style="6" bestFit="1" customWidth="1"/>
    <col min="12010" max="12010" width="31.5546875" style="6" customWidth="1"/>
    <col min="12011" max="12011" width="9" style="6" bestFit="1" customWidth="1"/>
    <col min="12012" max="12012" width="10.21875" style="6" customWidth="1"/>
    <col min="12013" max="12013" width="1.5546875" style="6" customWidth="1"/>
    <col min="12014" max="12014" width="10.5546875" style="6" customWidth="1"/>
    <col min="12015" max="12015" width="10.21875" style="6" customWidth="1"/>
    <col min="12016" max="12016" width="9.5546875" style="6" customWidth="1"/>
    <col min="12017" max="12259" width="8.88671875" style="6"/>
    <col min="12260" max="12260" width="8.5546875" style="6" customWidth="1"/>
    <col min="12261" max="12261" width="7.77734375" style="6" bestFit="1" customWidth="1"/>
    <col min="12262" max="12262" width="2.21875" style="6" customWidth="1"/>
    <col min="12263" max="12263" width="6.21875" style="6" customWidth="1"/>
    <col min="12264" max="12264" width="13.21875" style="6" customWidth="1"/>
    <col min="12265" max="12265" width="6.21875" style="6" bestFit="1" customWidth="1"/>
    <col min="12266" max="12266" width="31.5546875" style="6" customWidth="1"/>
    <col min="12267" max="12267" width="9" style="6" bestFit="1" customWidth="1"/>
    <col min="12268" max="12268" width="10.21875" style="6" customWidth="1"/>
    <col min="12269" max="12269" width="1.5546875" style="6" customWidth="1"/>
    <col min="12270" max="12270" width="10.5546875" style="6" customWidth="1"/>
    <col min="12271" max="12271" width="10.21875" style="6" customWidth="1"/>
    <col min="12272" max="12272" width="9.5546875" style="6" customWidth="1"/>
    <col min="12273" max="12515" width="8.88671875" style="6"/>
    <col min="12516" max="12516" width="8.5546875" style="6" customWidth="1"/>
    <col min="12517" max="12517" width="7.77734375" style="6" bestFit="1" customWidth="1"/>
    <col min="12518" max="12518" width="2.21875" style="6" customWidth="1"/>
    <col min="12519" max="12519" width="6.21875" style="6" customWidth="1"/>
    <col min="12520" max="12520" width="13.21875" style="6" customWidth="1"/>
    <col min="12521" max="12521" width="6.21875" style="6" bestFit="1" customWidth="1"/>
    <col min="12522" max="12522" width="31.5546875" style="6" customWidth="1"/>
    <col min="12523" max="12523" width="9" style="6" bestFit="1" customWidth="1"/>
    <col min="12524" max="12524" width="10.21875" style="6" customWidth="1"/>
    <col min="12525" max="12525" width="1.5546875" style="6" customWidth="1"/>
    <col min="12526" max="12526" width="10.5546875" style="6" customWidth="1"/>
    <col min="12527" max="12527" width="10.21875" style="6" customWidth="1"/>
    <col min="12528" max="12528" width="9.5546875" style="6" customWidth="1"/>
    <col min="12529" max="12771" width="8.88671875" style="6"/>
    <col min="12772" max="12772" width="8.5546875" style="6" customWidth="1"/>
    <col min="12773" max="12773" width="7.77734375" style="6" bestFit="1" customWidth="1"/>
    <col min="12774" max="12774" width="2.21875" style="6" customWidth="1"/>
    <col min="12775" max="12775" width="6.21875" style="6" customWidth="1"/>
    <col min="12776" max="12776" width="13.21875" style="6" customWidth="1"/>
    <col min="12777" max="12777" width="6.21875" style="6" bestFit="1" customWidth="1"/>
    <col min="12778" max="12778" width="31.5546875" style="6" customWidth="1"/>
    <col min="12779" max="12779" width="9" style="6" bestFit="1" customWidth="1"/>
    <col min="12780" max="12780" width="10.21875" style="6" customWidth="1"/>
    <col min="12781" max="12781" width="1.5546875" style="6" customWidth="1"/>
    <col min="12782" max="12782" width="10.5546875" style="6" customWidth="1"/>
    <col min="12783" max="12783" width="10.21875" style="6" customWidth="1"/>
    <col min="12784" max="12784" width="9.5546875" style="6" customWidth="1"/>
    <col min="12785" max="13027" width="8.88671875" style="6"/>
    <col min="13028" max="13028" width="8.5546875" style="6" customWidth="1"/>
    <col min="13029" max="13029" width="7.77734375" style="6" bestFit="1" customWidth="1"/>
    <col min="13030" max="13030" width="2.21875" style="6" customWidth="1"/>
    <col min="13031" max="13031" width="6.21875" style="6" customWidth="1"/>
    <col min="13032" max="13032" width="13.21875" style="6" customWidth="1"/>
    <col min="13033" max="13033" width="6.21875" style="6" bestFit="1" customWidth="1"/>
    <col min="13034" max="13034" width="31.5546875" style="6" customWidth="1"/>
    <col min="13035" max="13035" width="9" style="6" bestFit="1" customWidth="1"/>
    <col min="13036" max="13036" width="10.21875" style="6" customWidth="1"/>
    <col min="13037" max="13037" width="1.5546875" style="6" customWidth="1"/>
    <col min="13038" max="13038" width="10.5546875" style="6" customWidth="1"/>
    <col min="13039" max="13039" width="10.21875" style="6" customWidth="1"/>
    <col min="13040" max="13040" width="9.5546875" style="6" customWidth="1"/>
    <col min="13041" max="13283" width="8.88671875" style="6"/>
    <col min="13284" max="13284" width="8.5546875" style="6" customWidth="1"/>
    <col min="13285" max="13285" width="7.77734375" style="6" bestFit="1" customWidth="1"/>
    <col min="13286" max="13286" width="2.21875" style="6" customWidth="1"/>
    <col min="13287" max="13287" width="6.21875" style="6" customWidth="1"/>
    <col min="13288" max="13288" width="13.21875" style="6" customWidth="1"/>
    <col min="13289" max="13289" width="6.21875" style="6" bestFit="1" customWidth="1"/>
    <col min="13290" max="13290" width="31.5546875" style="6" customWidth="1"/>
    <col min="13291" max="13291" width="9" style="6" bestFit="1" customWidth="1"/>
    <col min="13292" max="13292" width="10.21875" style="6" customWidth="1"/>
    <col min="13293" max="13293" width="1.5546875" style="6" customWidth="1"/>
    <col min="13294" max="13294" width="10.5546875" style="6" customWidth="1"/>
    <col min="13295" max="13295" width="10.21875" style="6" customWidth="1"/>
    <col min="13296" max="13296" width="9.5546875" style="6" customWidth="1"/>
    <col min="13297" max="13539" width="8.88671875" style="6"/>
    <col min="13540" max="13540" width="8.5546875" style="6" customWidth="1"/>
    <col min="13541" max="13541" width="7.77734375" style="6" bestFit="1" customWidth="1"/>
    <col min="13542" max="13542" width="2.21875" style="6" customWidth="1"/>
    <col min="13543" max="13543" width="6.21875" style="6" customWidth="1"/>
    <col min="13544" max="13544" width="13.21875" style="6" customWidth="1"/>
    <col min="13545" max="13545" width="6.21875" style="6" bestFit="1" customWidth="1"/>
    <col min="13546" max="13546" width="31.5546875" style="6" customWidth="1"/>
    <col min="13547" max="13547" width="9" style="6" bestFit="1" customWidth="1"/>
    <col min="13548" max="13548" width="10.21875" style="6" customWidth="1"/>
    <col min="13549" max="13549" width="1.5546875" style="6" customWidth="1"/>
    <col min="13550" max="13550" width="10.5546875" style="6" customWidth="1"/>
    <col min="13551" max="13551" width="10.21875" style="6" customWidth="1"/>
    <col min="13552" max="13552" width="9.5546875" style="6" customWidth="1"/>
    <col min="13553" max="13795" width="8.88671875" style="6"/>
    <col min="13796" max="13796" width="8.5546875" style="6" customWidth="1"/>
    <col min="13797" max="13797" width="7.77734375" style="6" bestFit="1" customWidth="1"/>
    <col min="13798" max="13798" width="2.21875" style="6" customWidth="1"/>
    <col min="13799" max="13799" width="6.21875" style="6" customWidth="1"/>
    <col min="13800" max="13800" width="13.21875" style="6" customWidth="1"/>
    <col min="13801" max="13801" width="6.21875" style="6" bestFit="1" customWidth="1"/>
    <col min="13802" max="13802" width="31.5546875" style="6" customWidth="1"/>
    <col min="13803" max="13803" width="9" style="6" bestFit="1" customWidth="1"/>
    <col min="13804" max="13804" width="10.21875" style="6" customWidth="1"/>
    <col min="13805" max="13805" width="1.5546875" style="6" customWidth="1"/>
    <col min="13806" max="13806" width="10.5546875" style="6" customWidth="1"/>
    <col min="13807" max="13807" width="10.21875" style="6" customWidth="1"/>
    <col min="13808" max="13808" width="9.5546875" style="6" customWidth="1"/>
    <col min="13809" max="14051" width="8.88671875" style="6"/>
    <col min="14052" max="14052" width="8.5546875" style="6" customWidth="1"/>
    <col min="14053" max="14053" width="7.77734375" style="6" bestFit="1" customWidth="1"/>
    <col min="14054" max="14054" width="2.21875" style="6" customWidth="1"/>
    <col min="14055" max="14055" width="6.21875" style="6" customWidth="1"/>
    <col min="14056" max="14056" width="13.21875" style="6" customWidth="1"/>
    <col min="14057" max="14057" width="6.21875" style="6" bestFit="1" customWidth="1"/>
    <col min="14058" max="14058" width="31.5546875" style="6" customWidth="1"/>
    <col min="14059" max="14059" width="9" style="6" bestFit="1" customWidth="1"/>
    <col min="14060" max="14060" width="10.21875" style="6" customWidth="1"/>
    <col min="14061" max="14061" width="1.5546875" style="6" customWidth="1"/>
    <col min="14062" max="14062" width="10.5546875" style="6" customWidth="1"/>
    <col min="14063" max="14063" width="10.21875" style="6" customWidth="1"/>
    <col min="14064" max="14064" width="9.5546875" style="6" customWidth="1"/>
    <col min="14065" max="14307" width="8.88671875" style="6"/>
    <col min="14308" max="14308" width="8.5546875" style="6" customWidth="1"/>
    <col min="14309" max="14309" width="7.77734375" style="6" bestFit="1" customWidth="1"/>
    <col min="14310" max="14310" width="2.21875" style="6" customWidth="1"/>
    <col min="14311" max="14311" width="6.21875" style="6" customWidth="1"/>
    <col min="14312" max="14312" width="13.21875" style="6" customWidth="1"/>
    <col min="14313" max="14313" width="6.21875" style="6" bestFit="1" customWidth="1"/>
    <col min="14314" max="14314" width="31.5546875" style="6" customWidth="1"/>
    <col min="14315" max="14315" width="9" style="6" bestFit="1" customWidth="1"/>
    <col min="14316" max="14316" width="10.21875" style="6" customWidth="1"/>
    <col min="14317" max="14317" width="1.5546875" style="6" customWidth="1"/>
    <col min="14318" max="14318" width="10.5546875" style="6" customWidth="1"/>
    <col min="14319" max="14319" width="10.21875" style="6" customWidth="1"/>
    <col min="14320" max="14320" width="9.5546875" style="6" customWidth="1"/>
    <col min="14321" max="14563" width="8.88671875" style="6"/>
    <col min="14564" max="14564" width="8.5546875" style="6" customWidth="1"/>
    <col min="14565" max="14565" width="7.77734375" style="6" bestFit="1" customWidth="1"/>
    <col min="14566" max="14566" width="2.21875" style="6" customWidth="1"/>
    <col min="14567" max="14567" width="6.21875" style="6" customWidth="1"/>
    <col min="14568" max="14568" width="13.21875" style="6" customWidth="1"/>
    <col min="14569" max="14569" width="6.21875" style="6" bestFit="1" customWidth="1"/>
    <col min="14570" max="14570" width="31.5546875" style="6" customWidth="1"/>
    <col min="14571" max="14571" width="9" style="6" bestFit="1" customWidth="1"/>
    <col min="14572" max="14572" width="10.21875" style="6" customWidth="1"/>
    <col min="14573" max="14573" width="1.5546875" style="6" customWidth="1"/>
    <col min="14574" max="14574" width="10.5546875" style="6" customWidth="1"/>
    <col min="14575" max="14575" width="10.21875" style="6" customWidth="1"/>
    <col min="14576" max="14576" width="9.5546875" style="6" customWidth="1"/>
    <col min="14577" max="14819" width="8.88671875" style="6"/>
    <col min="14820" max="14820" width="8.5546875" style="6" customWidth="1"/>
    <col min="14821" max="14821" width="7.77734375" style="6" bestFit="1" customWidth="1"/>
    <col min="14822" max="14822" width="2.21875" style="6" customWidth="1"/>
    <col min="14823" max="14823" width="6.21875" style="6" customWidth="1"/>
    <col min="14824" max="14824" width="13.21875" style="6" customWidth="1"/>
    <col min="14825" max="14825" width="6.21875" style="6" bestFit="1" customWidth="1"/>
    <col min="14826" max="14826" width="31.5546875" style="6" customWidth="1"/>
    <col min="14827" max="14827" width="9" style="6" bestFit="1" customWidth="1"/>
    <col min="14828" max="14828" width="10.21875" style="6" customWidth="1"/>
    <col min="14829" max="14829" width="1.5546875" style="6" customWidth="1"/>
    <col min="14830" max="14830" width="10.5546875" style="6" customWidth="1"/>
    <col min="14831" max="14831" width="10.21875" style="6" customWidth="1"/>
    <col min="14832" max="14832" width="9.5546875" style="6" customWidth="1"/>
    <col min="14833" max="15075" width="8.88671875" style="6"/>
    <col min="15076" max="15076" width="8.5546875" style="6" customWidth="1"/>
    <col min="15077" max="15077" width="7.77734375" style="6" bestFit="1" customWidth="1"/>
    <col min="15078" max="15078" width="2.21875" style="6" customWidth="1"/>
    <col min="15079" max="15079" width="6.21875" style="6" customWidth="1"/>
    <col min="15080" max="15080" width="13.21875" style="6" customWidth="1"/>
    <col min="15081" max="15081" width="6.21875" style="6" bestFit="1" customWidth="1"/>
    <col min="15082" max="15082" width="31.5546875" style="6" customWidth="1"/>
    <col min="15083" max="15083" width="9" style="6" bestFit="1" customWidth="1"/>
    <col min="15084" max="15084" width="10.21875" style="6" customWidth="1"/>
    <col min="15085" max="15085" width="1.5546875" style="6" customWidth="1"/>
    <col min="15086" max="15086" width="10.5546875" style="6" customWidth="1"/>
    <col min="15087" max="15087" width="10.21875" style="6" customWidth="1"/>
    <col min="15088" max="15088" width="9.5546875" style="6" customWidth="1"/>
    <col min="15089" max="15331" width="8.88671875" style="6"/>
    <col min="15332" max="15332" width="8.5546875" style="6" customWidth="1"/>
    <col min="15333" max="15333" width="7.77734375" style="6" bestFit="1" customWidth="1"/>
    <col min="15334" max="15334" width="2.21875" style="6" customWidth="1"/>
    <col min="15335" max="15335" width="6.21875" style="6" customWidth="1"/>
    <col min="15336" max="15336" width="13.21875" style="6" customWidth="1"/>
    <col min="15337" max="15337" width="6.21875" style="6" bestFit="1" customWidth="1"/>
    <col min="15338" max="15338" width="31.5546875" style="6" customWidth="1"/>
    <col min="15339" max="15339" width="9" style="6" bestFit="1" customWidth="1"/>
    <col min="15340" max="15340" width="10.21875" style="6" customWidth="1"/>
    <col min="15341" max="15341" width="1.5546875" style="6" customWidth="1"/>
    <col min="15342" max="15342" width="10.5546875" style="6" customWidth="1"/>
    <col min="15343" max="15343" width="10.21875" style="6" customWidth="1"/>
    <col min="15344" max="15344" width="9.5546875" style="6" customWidth="1"/>
    <col min="15345" max="15587" width="8.88671875" style="6"/>
    <col min="15588" max="15588" width="8.5546875" style="6" customWidth="1"/>
    <col min="15589" max="15589" width="7.77734375" style="6" bestFit="1" customWidth="1"/>
    <col min="15590" max="15590" width="2.21875" style="6" customWidth="1"/>
    <col min="15591" max="15591" width="6.21875" style="6" customWidth="1"/>
    <col min="15592" max="15592" width="13.21875" style="6" customWidth="1"/>
    <col min="15593" max="15593" width="6.21875" style="6" bestFit="1" customWidth="1"/>
    <col min="15594" max="15594" width="31.5546875" style="6" customWidth="1"/>
    <col min="15595" max="15595" width="9" style="6" bestFit="1" customWidth="1"/>
    <col min="15596" max="15596" width="10.21875" style="6" customWidth="1"/>
    <col min="15597" max="15597" width="1.5546875" style="6" customWidth="1"/>
    <col min="15598" max="15598" width="10.5546875" style="6" customWidth="1"/>
    <col min="15599" max="15599" width="10.21875" style="6" customWidth="1"/>
    <col min="15600" max="15600" width="9.5546875" style="6" customWidth="1"/>
    <col min="15601" max="15843" width="8.88671875" style="6"/>
    <col min="15844" max="15844" width="8.5546875" style="6" customWidth="1"/>
    <col min="15845" max="15845" width="7.77734375" style="6" bestFit="1" customWidth="1"/>
    <col min="15846" max="15846" width="2.21875" style="6" customWidth="1"/>
    <col min="15847" max="15847" width="6.21875" style="6" customWidth="1"/>
    <col min="15848" max="15848" width="13.21875" style="6" customWidth="1"/>
    <col min="15849" max="15849" width="6.21875" style="6" bestFit="1" customWidth="1"/>
    <col min="15850" max="15850" width="31.5546875" style="6" customWidth="1"/>
    <col min="15851" max="15851" width="9" style="6" bestFit="1" customWidth="1"/>
    <col min="15852" max="15852" width="10.21875" style="6" customWidth="1"/>
    <col min="15853" max="15853" width="1.5546875" style="6" customWidth="1"/>
    <col min="15854" max="15854" width="10.5546875" style="6" customWidth="1"/>
    <col min="15855" max="15855" width="10.21875" style="6" customWidth="1"/>
    <col min="15856" max="15856" width="9.5546875" style="6" customWidth="1"/>
    <col min="15857" max="16099" width="8.88671875" style="6"/>
    <col min="16100" max="16100" width="8.5546875" style="6" customWidth="1"/>
    <col min="16101" max="16101" width="7.77734375" style="6" bestFit="1" customWidth="1"/>
    <col min="16102" max="16102" width="2.21875" style="6" customWidth="1"/>
    <col min="16103" max="16103" width="6.21875" style="6" customWidth="1"/>
    <col min="16104" max="16104" width="13.21875" style="6" customWidth="1"/>
    <col min="16105" max="16105" width="6.21875" style="6" bestFit="1" customWidth="1"/>
    <col min="16106" max="16106" width="31.5546875" style="6" customWidth="1"/>
    <col min="16107" max="16107" width="9" style="6" bestFit="1" customWidth="1"/>
    <col min="16108" max="16108" width="10.21875" style="6" customWidth="1"/>
    <col min="16109" max="16109" width="1.5546875" style="6" customWidth="1"/>
    <col min="16110" max="16110" width="10.5546875" style="6" customWidth="1"/>
    <col min="16111" max="16111" width="10.21875" style="6" customWidth="1"/>
    <col min="16112" max="16112" width="9.5546875" style="6" customWidth="1"/>
    <col min="16113" max="16384" width="8.88671875" style="6"/>
  </cols>
  <sheetData>
    <row r="1" spans="1:11" s="3" customFormat="1" ht="46.95" customHeight="1" x14ac:dyDescent="0.3">
      <c r="A1" s="11" t="s">
        <v>111</v>
      </c>
      <c r="B1" s="10" t="s">
        <v>120</v>
      </c>
      <c r="C1" s="10" t="s">
        <v>113</v>
      </c>
      <c r="D1" s="11" t="s">
        <v>116</v>
      </c>
      <c r="E1" s="11" t="s">
        <v>117</v>
      </c>
      <c r="F1" s="10" t="s">
        <v>97</v>
      </c>
      <c r="G1" s="10" t="s">
        <v>98</v>
      </c>
      <c r="H1" s="10" t="s">
        <v>115</v>
      </c>
      <c r="I1" s="10" t="s">
        <v>118</v>
      </c>
      <c r="J1" s="10" t="s">
        <v>119</v>
      </c>
      <c r="K1" s="10" t="s">
        <v>126</v>
      </c>
    </row>
    <row r="2" spans="1:11" ht="22.8" customHeight="1" x14ac:dyDescent="0.3">
      <c r="A2" s="54" t="s">
        <v>167</v>
      </c>
      <c r="B2" s="48" t="s">
        <v>122</v>
      </c>
      <c r="C2" s="48" t="s">
        <v>125</v>
      </c>
      <c r="D2" s="4">
        <v>2300684</v>
      </c>
      <c r="E2" s="5">
        <v>44971</v>
      </c>
      <c r="F2" s="13" t="s">
        <v>155</v>
      </c>
      <c r="G2" s="13" t="s">
        <v>100</v>
      </c>
      <c r="H2" s="70">
        <v>8050</v>
      </c>
      <c r="I2" s="5">
        <v>44975</v>
      </c>
      <c r="J2" s="5">
        <v>45291</v>
      </c>
      <c r="K2" s="5"/>
    </row>
    <row r="3" spans="1:11" ht="11.4" x14ac:dyDescent="0.3">
      <c r="A3" s="55"/>
      <c r="B3" s="49"/>
      <c r="C3" s="49"/>
      <c r="D3" s="4" t="s">
        <v>176</v>
      </c>
      <c r="E3" s="5">
        <v>44977</v>
      </c>
      <c r="F3" s="13" t="s">
        <v>129</v>
      </c>
      <c r="G3" s="13" t="s">
        <v>172</v>
      </c>
      <c r="H3" s="72"/>
      <c r="I3" s="5">
        <v>44981</v>
      </c>
      <c r="J3" s="5">
        <v>45291</v>
      </c>
      <c r="K3" s="5"/>
    </row>
    <row r="4" spans="1:11" ht="11.4" x14ac:dyDescent="0.3">
      <c r="A4" s="55"/>
      <c r="B4" s="49"/>
      <c r="C4" s="49"/>
      <c r="D4" s="4" t="s">
        <v>177</v>
      </c>
      <c r="E4" s="5">
        <v>44977</v>
      </c>
      <c r="F4" s="13" t="s">
        <v>129</v>
      </c>
      <c r="G4" s="13" t="s">
        <v>172</v>
      </c>
      <c r="H4" s="72"/>
      <c r="I4" s="5">
        <v>44981</v>
      </c>
      <c r="J4" s="5">
        <v>45291</v>
      </c>
      <c r="K4" s="5"/>
    </row>
    <row r="5" spans="1:11" ht="11.4" x14ac:dyDescent="0.3">
      <c r="A5" s="55"/>
      <c r="B5" s="49"/>
      <c r="C5" s="49"/>
      <c r="D5" s="4" t="s">
        <v>188</v>
      </c>
      <c r="E5" s="5">
        <v>44980</v>
      </c>
      <c r="F5" s="13" t="s">
        <v>129</v>
      </c>
      <c r="G5" s="13" t="s">
        <v>172</v>
      </c>
      <c r="H5" s="72"/>
      <c r="I5" s="5">
        <v>44981</v>
      </c>
      <c r="J5" s="5">
        <v>45291</v>
      </c>
      <c r="K5" s="5"/>
    </row>
    <row r="6" spans="1:11" ht="23.4" customHeight="1" x14ac:dyDescent="0.3">
      <c r="A6" s="55"/>
      <c r="B6" s="49"/>
      <c r="C6" s="49"/>
      <c r="D6" s="4" t="s">
        <v>189</v>
      </c>
      <c r="E6" s="5">
        <v>44980</v>
      </c>
      <c r="F6" s="13" t="s">
        <v>129</v>
      </c>
      <c r="G6" s="13" t="s">
        <v>172</v>
      </c>
      <c r="H6" s="72"/>
      <c r="I6" s="5">
        <v>44981</v>
      </c>
      <c r="J6" s="5">
        <v>45291</v>
      </c>
      <c r="K6" s="5"/>
    </row>
    <row r="7" spans="1:11" ht="19.2" customHeight="1" x14ac:dyDescent="0.3">
      <c r="A7" s="55"/>
      <c r="B7" s="49"/>
      <c r="C7" s="49"/>
      <c r="D7" s="4" t="s">
        <v>202</v>
      </c>
      <c r="E7" s="5">
        <v>44985</v>
      </c>
      <c r="F7" s="13" t="s">
        <v>129</v>
      </c>
      <c r="G7" s="13" t="s">
        <v>105</v>
      </c>
      <c r="H7" s="72"/>
      <c r="I7" s="5">
        <v>44988</v>
      </c>
      <c r="J7" s="5">
        <v>45291</v>
      </c>
      <c r="K7" s="5"/>
    </row>
    <row r="8" spans="1:11" ht="19.2" customHeight="1" x14ac:dyDescent="0.3">
      <c r="A8" s="55"/>
      <c r="B8" s="49"/>
      <c r="C8" s="49"/>
      <c r="D8" s="4" t="s">
        <v>203</v>
      </c>
      <c r="E8" s="5">
        <v>44985</v>
      </c>
      <c r="F8" s="13" t="s">
        <v>129</v>
      </c>
      <c r="G8" s="13" t="s">
        <v>172</v>
      </c>
      <c r="H8" s="72"/>
      <c r="I8" s="5">
        <v>44988</v>
      </c>
      <c r="J8" s="5">
        <v>45291</v>
      </c>
      <c r="K8" s="5"/>
    </row>
    <row r="9" spans="1:11" ht="19.2" customHeight="1" x14ac:dyDescent="0.3">
      <c r="A9" s="55"/>
      <c r="B9" s="49"/>
      <c r="C9" s="49"/>
      <c r="D9" s="4">
        <v>2301671</v>
      </c>
      <c r="E9" s="5">
        <v>45030</v>
      </c>
      <c r="F9" s="13" t="s">
        <v>129</v>
      </c>
      <c r="G9" s="13" t="s">
        <v>172</v>
      </c>
      <c r="H9" s="72"/>
      <c r="I9" s="5">
        <v>45034</v>
      </c>
      <c r="J9" s="5">
        <v>45291</v>
      </c>
      <c r="K9" s="5"/>
    </row>
    <row r="10" spans="1:11" ht="19.2" customHeight="1" x14ac:dyDescent="0.3">
      <c r="A10" s="55"/>
      <c r="B10" s="49"/>
      <c r="C10" s="49"/>
      <c r="D10" s="4">
        <v>2301769</v>
      </c>
      <c r="E10" s="5">
        <v>45036</v>
      </c>
      <c r="F10" s="13" t="s">
        <v>129</v>
      </c>
      <c r="G10" s="13" t="s">
        <v>172</v>
      </c>
      <c r="H10" s="72"/>
      <c r="I10" s="5">
        <v>45042</v>
      </c>
      <c r="J10" s="5">
        <v>45291</v>
      </c>
      <c r="K10" s="5"/>
    </row>
    <row r="11" spans="1:11" ht="19.2" customHeight="1" x14ac:dyDescent="0.3">
      <c r="A11" s="55"/>
      <c r="B11" s="49"/>
      <c r="C11" s="49"/>
      <c r="D11" s="4" t="s">
        <v>282</v>
      </c>
      <c r="E11" s="5">
        <v>45058</v>
      </c>
      <c r="F11" s="13" t="s">
        <v>129</v>
      </c>
      <c r="G11" s="13" t="s">
        <v>172</v>
      </c>
      <c r="H11" s="72"/>
      <c r="I11" s="21">
        <v>45061</v>
      </c>
      <c r="J11" s="5">
        <v>45291</v>
      </c>
      <c r="K11" s="5"/>
    </row>
    <row r="12" spans="1:11" ht="19.2" customHeight="1" x14ac:dyDescent="0.3">
      <c r="A12" s="55"/>
      <c r="B12" s="49"/>
      <c r="C12" s="49"/>
      <c r="D12" s="4" t="s">
        <v>283</v>
      </c>
      <c r="E12" s="5">
        <v>45058</v>
      </c>
      <c r="F12" s="13" t="s">
        <v>129</v>
      </c>
      <c r="G12" s="13" t="s">
        <v>172</v>
      </c>
      <c r="H12" s="72"/>
      <c r="I12" s="5">
        <v>45061</v>
      </c>
      <c r="J12" s="5">
        <v>45291</v>
      </c>
      <c r="K12" s="5"/>
    </row>
    <row r="13" spans="1:11" ht="19.2" customHeight="1" x14ac:dyDescent="0.3">
      <c r="A13" s="55"/>
      <c r="B13" s="49"/>
      <c r="C13" s="49"/>
      <c r="D13" s="4" t="s">
        <v>284</v>
      </c>
      <c r="E13" s="5">
        <v>45058</v>
      </c>
      <c r="F13" s="13" t="s">
        <v>129</v>
      </c>
      <c r="G13" s="13" t="s">
        <v>172</v>
      </c>
      <c r="H13" s="72"/>
      <c r="I13" s="5">
        <v>45061</v>
      </c>
      <c r="J13" s="5">
        <v>45291</v>
      </c>
      <c r="K13" s="5"/>
    </row>
    <row r="14" spans="1:11" ht="19.2" customHeight="1" x14ac:dyDescent="0.3">
      <c r="A14" s="55"/>
      <c r="B14" s="49"/>
      <c r="C14" s="49"/>
      <c r="D14" s="4" t="s">
        <v>285</v>
      </c>
      <c r="E14" s="5">
        <v>45058</v>
      </c>
      <c r="F14" s="13" t="s">
        <v>129</v>
      </c>
      <c r="G14" s="13" t="s">
        <v>172</v>
      </c>
      <c r="H14" s="72"/>
      <c r="I14" s="5">
        <v>45061</v>
      </c>
      <c r="J14" s="5">
        <v>45291</v>
      </c>
      <c r="K14" s="5"/>
    </row>
    <row r="15" spans="1:11" ht="19.2" customHeight="1" x14ac:dyDescent="0.3">
      <c r="A15" s="55"/>
      <c r="B15" s="49"/>
      <c r="C15" s="49"/>
      <c r="D15" s="4" t="s">
        <v>286</v>
      </c>
      <c r="E15" s="5">
        <v>45058</v>
      </c>
      <c r="F15" s="13" t="s">
        <v>129</v>
      </c>
      <c r="G15" s="13" t="s">
        <v>172</v>
      </c>
      <c r="H15" s="72"/>
      <c r="I15" s="5">
        <v>45061</v>
      </c>
      <c r="J15" s="5">
        <v>45291</v>
      </c>
      <c r="K15" s="5"/>
    </row>
    <row r="16" spans="1:11" ht="19.2" customHeight="1" x14ac:dyDescent="0.3">
      <c r="A16" s="55"/>
      <c r="B16" s="49"/>
      <c r="C16" s="49"/>
      <c r="D16" s="4" t="s">
        <v>309</v>
      </c>
      <c r="E16" s="21">
        <v>45085</v>
      </c>
      <c r="F16" s="13" t="s">
        <v>129</v>
      </c>
      <c r="G16" s="13" t="s">
        <v>172</v>
      </c>
      <c r="H16" s="72"/>
      <c r="I16" s="21">
        <v>45086</v>
      </c>
      <c r="J16" s="5">
        <v>45291</v>
      </c>
      <c r="K16" s="5"/>
    </row>
    <row r="17" spans="1:11" ht="19.2" customHeight="1" x14ac:dyDescent="0.3">
      <c r="A17" s="55"/>
      <c r="B17" s="49"/>
      <c r="C17" s="49"/>
      <c r="D17" s="4" t="s">
        <v>310</v>
      </c>
      <c r="E17" s="21">
        <v>45085</v>
      </c>
      <c r="F17" s="13" t="s">
        <v>129</v>
      </c>
      <c r="G17" s="13" t="s">
        <v>172</v>
      </c>
      <c r="H17" s="72"/>
      <c r="I17" s="21">
        <v>45086</v>
      </c>
      <c r="J17" s="5">
        <v>45291</v>
      </c>
      <c r="K17" s="5"/>
    </row>
    <row r="18" spans="1:11" ht="19.2" customHeight="1" x14ac:dyDescent="0.3">
      <c r="A18" s="55"/>
      <c r="B18" s="49"/>
      <c r="C18" s="49"/>
      <c r="D18" s="4" t="s">
        <v>311</v>
      </c>
      <c r="E18" s="21">
        <v>45085</v>
      </c>
      <c r="F18" s="13" t="s">
        <v>129</v>
      </c>
      <c r="G18" s="13" t="s">
        <v>172</v>
      </c>
      <c r="H18" s="72"/>
      <c r="I18" s="21">
        <v>45086</v>
      </c>
      <c r="J18" s="5">
        <v>45291</v>
      </c>
      <c r="K18" s="5"/>
    </row>
    <row r="19" spans="1:11" ht="19.2" customHeight="1" x14ac:dyDescent="0.3">
      <c r="A19" s="55"/>
      <c r="B19" s="49"/>
      <c r="C19" s="49"/>
      <c r="D19" s="4" t="s">
        <v>350</v>
      </c>
      <c r="E19" s="5">
        <v>45110</v>
      </c>
      <c r="F19" s="13" t="s">
        <v>129</v>
      </c>
      <c r="G19" s="13" t="s">
        <v>172</v>
      </c>
      <c r="H19" s="72"/>
      <c r="I19" s="30">
        <v>45113</v>
      </c>
      <c r="J19" s="5">
        <v>45291</v>
      </c>
      <c r="K19" s="5"/>
    </row>
    <row r="20" spans="1:11" ht="19.2" customHeight="1" x14ac:dyDescent="0.3">
      <c r="A20" s="55"/>
      <c r="B20" s="49"/>
      <c r="C20" s="49"/>
      <c r="D20" s="4" t="s">
        <v>351</v>
      </c>
      <c r="E20" s="5">
        <v>45110</v>
      </c>
      <c r="F20" s="13" t="s">
        <v>129</v>
      </c>
      <c r="G20" s="13" t="s">
        <v>172</v>
      </c>
      <c r="H20" s="72"/>
      <c r="I20" s="30">
        <v>45113</v>
      </c>
      <c r="J20" s="5">
        <v>45291</v>
      </c>
      <c r="K20" s="5"/>
    </row>
    <row r="21" spans="1:11" ht="19.2" customHeight="1" x14ac:dyDescent="0.3">
      <c r="A21" s="55"/>
      <c r="B21" s="49"/>
      <c r="C21" s="49"/>
      <c r="D21" s="4" t="s">
        <v>352</v>
      </c>
      <c r="E21" s="5">
        <v>45110</v>
      </c>
      <c r="F21" s="13" t="s">
        <v>129</v>
      </c>
      <c r="G21" s="13" t="s">
        <v>105</v>
      </c>
      <c r="H21" s="72"/>
      <c r="I21" s="30">
        <v>45113</v>
      </c>
      <c r="J21" s="5">
        <v>45291</v>
      </c>
      <c r="K21" s="5"/>
    </row>
    <row r="22" spans="1:11" ht="19.2" customHeight="1" x14ac:dyDescent="0.3">
      <c r="A22" s="55"/>
      <c r="B22" s="49"/>
      <c r="C22" s="49"/>
      <c r="D22" s="4">
        <v>2303409</v>
      </c>
      <c r="E22" s="5">
        <v>45188</v>
      </c>
      <c r="F22" s="13" t="s">
        <v>129</v>
      </c>
      <c r="G22" s="13" t="s">
        <v>172</v>
      </c>
      <c r="H22" s="72"/>
      <c r="I22" s="30">
        <v>45190</v>
      </c>
      <c r="J22" s="5">
        <v>45291</v>
      </c>
      <c r="K22" s="5"/>
    </row>
    <row r="23" spans="1:11" ht="19.2" customHeight="1" x14ac:dyDescent="0.3">
      <c r="A23" s="55"/>
      <c r="B23" s="49"/>
      <c r="C23" s="49"/>
      <c r="D23" s="4">
        <v>2303507</v>
      </c>
      <c r="E23" s="5">
        <v>45196</v>
      </c>
      <c r="F23" s="13" t="s">
        <v>298</v>
      </c>
      <c r="G23" s="13" t="s">
        <v>172</v>
      </c>
      <c r="H23" s="72"/>
      <c r="I23" s="5">
        <v>45199</v>
      </c>
      <c r="J23" s="5">
        <v>45291</v>
      </c>
      <c r="K23" s="5"/>
    </row>
    <row r="24" spans="1:11" ht="22.8" customHeight="1" x14ac:dyDescent="0.3">
      <c r="A24" s="56"/>
      <c r="B24" s="50"/>
      <c r="C24" s="50"/>
      <c r="D24" s="4">
        <v>2304248</v>
      </c>
      <c r="E24" s="21">
        <v>45275</v>
      </c>
      <c r="F24" s="13" t="s">
        <v>99</v>
      </c>
      <c r="G24" s="13" t="s">
        <v>172</v>
      </c>
      <c r="H24" s="71"/>
      <c r="I24" s="5">
        <v>45279</v>
      </c>
      <c r="J24" s="5">
        <v>45443</v>
      </c>
      <c r="K24" s="5" t="s">
        <v>378</v>
      </c>
    </row>
    <row r="25" spans="1:11" ht="31.2" customHeight="1" x14ac:dyDescent="0.3">
      <c r="A25" s="68" t="s">
        <v>295</v>
      </c>
      <c r="B25" s="48" t="s">
        <v>122</v>
      </c>
      <c r="C25" s="48" t="s">
        <v>125</v>
      </c>
      <c r="D25" s="4">
        <v>2302365</v>
      </c>
      <c r="E25" s="5">
        <v>45076</v>
      </c>
      <c r="F25" s="13" t="s">
        <v>298</v>
      </c>
      <c r="G25" s="13" t="s">
        <v>104</v>
      </c>
      <c r="H25" s="70">
        <v>450</v>
      </c>
      <c r="I25" s="21">
        <v>45085</v>
      </c>
      <c r="J25" s="5">
        <v>45291</v>
      </c>
      <c r="K25" s="5"/>
    </row>
    <row r="26" spans="1:11" ht="31.8" customHeight="1" x14ac:dyDescent="0.3">
      <c r="A26" s="69"/>
      <c r="B26" s="50"/>
      <c r="C26" s="50"/>
      <c r="D26" s="4">
        <v>2302732</v>
      </c>
      <c r="E26" s="5">
        <v>45110</v>
      </c>
      <c r="F26" s="13" t="s">
        <v>129</v>
      </c>
      <c r="G26" s="13" t="s">
        <v>247</v>
      </c>
      <c r="H26" s="71"/>
      <c r="I26" s="30">
        <v>45114</v>
      </c>
      <c r="J26" s="5">
        <v>45291</v>
      </c>
      <c r="K26" s="5" t="s">
        <v>406</v>
      </c>
    </row>
    <row r="27" spans="1:11" ht="22.8" customHeight="1" x14ac:dyDescent="0.3">
      <c r="A27" s="73" t="s">
        <v>11</v>
      </c>
      <c r="B27" s="48" t="s">
        <v>121</v>
      </c>
      <c r="C27" s="48" t="s">
        <v>124</v>
      </c>
      <c r="D27" s="4" t="s">
        <v>84</v>
      </c>
      <c r="E27" s="5">
        <v>44559</v>
      </c>
      <c r="F27" s="13" t="s">
        <v>99</v>
      </c>
      <c r="G27" s="13" t="s">
        <v>107</v>
      </c>
      <c r="H27" s="51">
        <v>4150</v>
      </c>
      <c r="I27" s="5">
        <v>44559</v>
      </c>
      <c r="J27" s="5">
        <v>44581</v>
      </c>
      <c r="K27" s="5"/>
    </row>
    <row r="28" spans="1:11" ht="22.8" customHeight="1" x14ac:dyDescent="0.3">
      <c r="A28" s="74"/>
      <c r="B28" s="49"/>
      <c r="C28" s="49"/>
      <c r="D28" s="4" t="s">
        <v>85</v>
      </c>
      <c r="E28" s="5">
        <v>44559</v>
      </c>
      <c r="F28" s="13" t="s">
        <v>99</v>
      </c>
      <c r="G28" s="13" t="s">
        <v>107</v>
      </c>
      <c r="H28" s="52"/>
      <c r="I28" s="5">
        <v>44559</v>
      </c>
      <c r="J28" s="5">
        <v>44581</v>
      </c>
      <c r="K28" s="5"/>
    </row>
    <row r="29" spans="1:11" ht="22.8" customHeight="1" x14ac:dyDescent="0.3">
      <c r="A29" s="74"/>
      <c r="B29" s="49"/>
      <c r="C29" s="49"/>
      <c r="D29" s="4">
        <v>2203763</v>
      </c>
      <c r="E29" s="5">
        <v>44812</v>
      </c>
      <c r="F29" s="13" t="s">
        <v>155</v>
      </c>
      <c r="G29" s="13" t="s">
        <v>107</v>
      </c>
      <c r="H29" s="52"/>
      <c r="I29" s="5">
        <v>44813</v>
      </c>
      <c r="J29" s="5">
        <v>45291</v>
      </c>
      <c r="K29" s="5"/>
    </row>
    <row r="30" spans="1:11" ht="22.8" customHeight="1" x14ac:dyDescent="0.3">
      <c r="A30" s="74"/>
      <c r="B30" s="49"/>
      <c r="C30" s="49"/>
      <c r="D30" s="4">
        <v>2300610</v>
      </c>
      <c r="E30" s="5">
        <v>44965</v>
      </c>
      <c r="F30" s="13" t="s">
        <v>129</v>
      </c>
      <c r="G30" s="13" t="s">
        <v>107</v>
      </c>
      <c r="H30" s="52"/>
      <c r="I30" s="5">
        <v>44966</v>
      </c>
      <c r="J30" s="5">
        <v>45291</v>
      </c>
      <c r="K30" s="5"/>
    </row>
    <row r="31" spans="1:11" ht="22.8" customHeight="1" x14ac:dyDescent="0.3">
      <c r="A31" s="74"/>
      <c r="B31" s="49"/>
      <c r="C31" s="49"/>
      <c r="D31" s="4">
        <v>2301409</v>
      </c>
      <c r="E31" s="5">
        <v>45014</v>
      </c>
      <c r="F31" s="13" t="s">
        <v>129</v>
      </c>
      <c r="G31" s="13" t="s">
        <v>107</v>
      </c>
      <c r="H31" s="52"/>
      <c r="I31" s="5">
        <v>45019</v>
      </c>
      <c r="J31" s="5">
        <v>45291</v>
      </c>
      <c r="K31" s="5"/>
    </row>
    <row r="32" spans="1:11" ht="22.8" customHeight="1" x14ac:dyDescent="0.3">
      <c r="A32" s="74"/>
      <c r="B32" s="49"/>
      <c r="C32" s="49"/>
      <c r="D32" s="4">
        <v>2301642</v>
      </c>
      <c r="E32" s="5">
        <v>45027</v>
      </c>
      <c r="F32" s="13" t="s">
        <v>99</v>
      </c>
      <c r="G32" s="13" t="s">
        <v>107</v>
      </c>
      <c r="H32" s="52"/>
      <c r="I32" s="5">
        <v>45029</v>
      </c>
      <c r="J32" s="5">
        <v>45169</v>
      </c>
      <c r="K32" s="5"/>
    </row>
    <row r="33" spans="1:11" ht="22.8" customHeight="1" x14ac:dyDescent="0.3">
      <c r="A33" s="74"/>
      <c r="B33" s="49"/>
      <c r="C33" s="49"/>
      <c r="D33" s="4">
        <v>2301672</v>
      </c>
      <c r="E33" s="5">
        <v>45030</v>
      </c>
      <c r="F33" s="13" t="s">
        <v>129</v>
      </c>
      <c r="G33" s="13" t="s">
        <v>107</v>
      </c>
      <c r="H33" s="52"/>
      <c r="I33" s="5">
        <v>45042</v>
      </c>
      <c r="J33" s="5">
        <v>45291</v>
      </c>
      <c r="K33" s="5"/>
    </row>
    <row r="34" spans="1:11" ht="22.8" customHeight="1" x14ac:dyDescent="0.3">
      <c r="A34" s="74"/>
      <c r="B34" s="49"/>
      <c r="C34" s="49"/>
      <c r="D34" s="4" t="s">
        <v>296</v>
      </c>
      <c r="E34" s="5">
        <v>45076</v>
      </c>
      <c r="F34" s="13" t="s">
        <v>298</v>
      </c>
      <c r="G34" s="13" t="s">
        <v>107</v>
      </c>
      <c r="H34" s="52"/>
      <c r="I34" s="21">
        <v>45082</v>
      </c>
      <c r="J34" s="5">
        <v>45291</v>
      </c>
      <c r="K34" s="5"/>
    </row>
    <row r="35" spans="1:11" ht="22.8" customHeight="1" x14ac:dyDescent="0.3">
      <c r="A35" s="74"/>
      <c r="B35" s="49"/>
      <c r="C35" s="49"/>
      <c r="D35" s="4" t="s">
        <v>297</v>
      </c>
      <c r="E35" s="5">
        <v>45076</v>
      </c>
      <c r="F35" s="13" t="s">
        <v>298</v>
      </c>
      <c r="G35" s="13" t="s">
        <v>107</v>
      </c>
      <c r="H35" s="52"/>
      <c r="I35" s="21">
        <v>45082</v>
      </c>
      <c r="J35" s="5">
        <v>45291</v>
      </c>
      <c r="K35" s="5"/>
    </row>
    <row r="36" spans="1:11" ht="22.8" customHeight="1" x14ac:dyDescent="0.3">
      <c r="A36" s="75"/>
      <c r="B36" s="50"/>
      <c r="C36" s="50"/>
      <c r="D36" s="4">
        <v>2304240</v>
      </c>
      <c r="E36" s="21">
        <v>45275</v>
      </c>
      <c r="F36" s="13" t="s">
        <v>99</v>
      </c>
      <c r="G36" s="13" t="s">
        <v>107</v>
      </c>
      <c r="H36" s="53"/>
      <c r="I36" s="21">
        <v>45278</v>
      </c>
      <c r="J36" s="5">
        <v>45443</v>
      </c>
      <c r="K36" s="5" t="s">
        <v>377</v>
      </c>
    </row>
    <row r="37" spans="1:11" ht="22.8" customHeight="1" x14ac:dyDescent="0.3">
      <c r="A37" s="54" t="s">
        <v>6</v>
      </c>
      <c r="B37" s="48" t="s">
        <v>122</v>
      </c>
      <c r="C37" s="48" t="s">
        <v>125</v>
      </c>
      <c r="D37" s="4" t="s">
        <v>47</v>
      </c>
      <c r="E37" s="5">
        <v>44559</v>
      </c>
      <c r="F37" s="13" t="s">
        <v>99</v>
      </c>
      <c r="G37" s="13" t="s">
        <v>102</v>
      </c>
      <c r="H37" s="51">
        <v>12000</v>
      </c>
      <c r="I37" s="5">
        <v>44559</v>
      </c>
      <c r="J37" s="5">
        <v>44581</v>
      </c>
      <c r="K37" s="5"/>
    </row>
    <row r="38" spans="1:11" ht="22.8" customHeight="1" x14ac:dyDescent="0.3">
      <c r="A38" s="55"/>
      <c r="B38" s="49"/>
      <c r="C38" s="49"/>
      <c r="D38" s="4" t="s">
        <v>48</v>
      </c>
      <c r="E38" s="5">
        <v>44559</v>
      </c>
      <c r="F38" s="13" t="s">
        <v>99</v>
      </c>
      <c r="G38" s="13" t="s">
        <v>102</v>
      </c>
      <c r="H38" s="52"/>
      <c r="I38" s="5">
        <v>44559</v>
      </c>
      <c r="J38" s="5">
        <v>44581</v>
      </c>
      <c r="K38" s="5"/>
    </row>
    <row r="39" spans="1:11" ht="22.8" customHeight="1" x14ac:dyDescent="0.3">
      <c r="A39" s="55"/>
      <c r="B39" s="49"/>
      <c r="C39" s="49"/>
      <c r="D39" s="4" t="s">
        <v>49</v>
      </c>
      <c r="E39" s="5">
        <v>44559</v>
      </c>
      <c r="F39" s="13" t="s">
        <v>99</v>
      </c>
      <c r="G39" s="13" t="s">
        <v>102</v>
      </c>
      <c r="H39" s="52"/>
      <c r="I39" s="5">
        <v>44559</v>
      </c>
      <c r="J39" s="5">
        <v>44581</v>
      </c>
      <c r="K39" s="5"/>
    </row>
    <row r="40" spans="1:11" ht="22.8" customHeight="1" x14ac:dyDescent="0.3">
      <c r="A40" s="55"/>
      <c r="B40" s="49"/>
      <c r="C40" s="49"/>
      <c r="D40" s="4" t="s">
        <v>50</v>
      </c>
      <c r="E40" s="5">
        <v>44559</v>
      </c>
      <c r="F40" s="13" t="s">
        <v>99</v>
      </c>
      <c r="G40" s="13" t="s">
        <v>102</v>
      </c>
      <c r="H40" s="52"/>
      <c r="I40" s="5">
        <v>44559</v>
      </c>
      <c r="J40" s="5">
        <v>44581</v>
      </c>
      <c r="K40" s="5"/>
    </row>
    <row r="41" spans="1:11" ht="22.8" customHeight="1" x14ac:dyDescent="0.3">
      <c r="A41" s="55"/>
      <c r="B41" s="49"/>
      <c r="C41" s="49"/>
      <c r="D41" s="4" t="s">
        <v>51</v>
      </c>
      <c r="E41" s="5">
        <v>44559</v>
      </c>
      <c r="F41" s="13" t="s">
        <v>99</v>
      </c>
      <c r="G41" s="13" t="s">
        <v>102</v>
      </c>
      <c r="H41" s="52"/>
      <c r="I41" s="5">
        <v>44559</v>
      </c>
      <c r="J41" s="5">
        <v>44581</v>
      </c>
      <c r="K41" s="5"/>
    </row>
    <row r="42" spans="1:11" ht="22.8" customHeight="1" x14ac:dyDescent="0.3">
      <c r="A42" s="55"/>
      <c r="B42" s="49"/>
      <c r="C42" s="49"/>
      <c r="D42" s="4" t="s">
        <v>52</v>
      </c>
      <c r="E42" s="5">
        <v>44559</v>
      </c>
      <c r="F42" s="13" t="s">
        <v>99</v>
      </c>
      <c r="G42" s="13" t="s">
        <v>102</v>
      </c>
      <c r="H42" s="52"/>
      <c r="I42" s="5">
        <v>44559</v>
      </c>
      <c r="J42" s="5">
        <v>44581</v>
      </c>
      <c r="K42" s="5"/>
    </row>
    <row r="43" spans="1:11" ht="22.8" customHeight="1" x14ac:dyDescent="0.3">
      <c r="A43" s="55"/>
      <c r="B43" s="49"/>
      <c r="C43" s="49"/>
      <c r="D43" s="4" t="s">
        <v>53</v>
      </c>
      <c r="E43" s="5">
        <v>44559</v>
      </c>
      <c r="F43" s="13" t="s">
        <v>99</v>
      </c>
      <c r="G43" s="13" t="s">
        <v>102</v>
      </c>
      <c r="H43" s="52"/>
      <c r="I43" s="5">
        <v>44559</v>
      </c>
      <c r="J43" s="5">
        <v>44581</v>
      </c>
      <c r="K43" s="5"/>
    </row>
    <row r="44" spans="1:11" ht="22.8" customHeight="1" x14ac:dyDescent="0.3">
      <c r="A44" s="55"/>
      <c r="B44" s="49"/>
      <c r="C44" s="49"/>
      <c r="D44" s="4">
        <v>2200493</v>
      </c>
      <c r="E44" s="5">
        <v>44594</v>
      </c>
      <c r="F44" s="13" t="s">
        <v>129</v>
      </c>
      <c r="G44" s="13" t="s">
        <v>100</v>
      </c>
      <c r="H44" s="52"/>
      <c r="I44" s="5">
        <v>44598</v>
      </c>
      <c r="J44" s="5">
        <v>45291</v>
      </c>
      <c r="K44" s="5"/>
    </row>
    <row r="45" spans="1:11" ht="22.8" customHeight="1" x14ac:dyDescent="0.3">
      <c r="A45" s="55"/>
      <c r="B45" s="49"/>
      <c r="C45" s="49"/>
      <c r="D45" s="4" t="s">
        <v>138</v>
      </c>
      <c r="E45" s="5">
        <v>44603</v>
      </c>
      <c r="F45" s="13" t="s">
        <v>99</v>
      </c>
      <c r="G45" s="13" t="s">
        <v>145</v>
      </c>
      <c r="H45" s="52"/>
      <c r="I45" s="5">
        <v>44605</v>
      </c>
      <c r="J45" s="5">
        <v>44615</v>
      </c>
      <c r="K45" s="5"/>
    </row>
    <row r="46" spans="1:11" ht="22.8" customHeight="1" x14ac:dyDescent="0.3">
      <c r="A46" s="55"/>
      <c r="B46" s="49"/>
      <c r="C46" s="49"/>
      <c r="D46" s="4">
        <v>2202868</v>
      </c>
      <c r="E46" s="5">
        <v>44747</v>
      </c>
      <c r="F46" s="13" t="s">
        <v>129</v>
      </c>
      <c r="G46" s="13" t="s">
        <v>100</v>
      </c>
      <c r="H46" s="52"/>
      <c r="I46" s="5">
        <v>44748</v>
      </c>
      <c r="J46" s="5">
        <v>45291</v>
      </c>
      <c r="K46" s="5"/>
    </row>
    <row r="47" spans="1:11" ht="22.8" customHeight="1" x14ac:dyDescent="0.3">
      <c r="A47" s="55"/>
      <c r="B47" s="49"/>
      <c r="C47" s="49"/>
      <c r="D47" s="4">
        <v>2203112</v>
      </c>
      <c r="E47" s="5">
        <v>44761</v>
      </c>
      <c r="F47" s="13" t="s">
        <v>129</v>
      </c>
      <c r="G47" s="13" t="s">
        <v>100</v>
      </c>
      <c r="H47" s="52"/>
      <c r="I47" s="5">
        <v>44762</v>
      </c>
      <c r="J47" s="5">
        <v>45291</v>
      </c>
      <c r="K47" s="5"/>
    </row>
    <row r="48" spans="1:11" ht="22.8" customHeight="1" x14ac:dyDescent="0.3">
      <c r="A48" s="55"/>
      <c r="B48" s="49"/>
      <c r="C48" s="49"/>
      <c r="D48" s="4">
        <v>2204081</v>
      </c>
      <c r="E48" s="5">
        <v>44834</v>
      </c>
      <c r="F48" s="13" t="s">
        <v>129</v>
      </c>
      <c r="G48" s="13" t="s">
        <v>100</v>
      </c>
      <c r="H48" s="52"/>
      <c r="I48" s="5">
        <v>44837</v>
      </c>
      <c r="J48" s="5">
        <v>45291</v>
      </c>
      <c r="K48" s="5"/>
    </row>
    <row r="49" spans="1:11" ht="22.8" customHeight="1" x14ac:dyDescent="0.3">
      <c r="A49" s="55"/>
      <c r="B49" s="49"/>
      <c r="C49" s="49"/>
      <c r="D49" s="4">
        <v>2204671</v>
      </c>
      <c r="E49" s="5">
        <v>44887</v>
      </c>
      <c r="F49" s="13" t="s">
        <v>129</v>
      </c>
      <c r="G49" s="13" t="s">
        <v>100</v>
      </c>
      <c r="H49" s="52"/>
      <c r="I49" s="5">
        <v>44887</v>
      </c>
      <c r="J49" s="5">
        <v>45291</v>
      </c>
      <c r="K49" s="5"/>
    </row>
    <row r="50" spans="1:11" ht="22.8" customHeight="1" x14ac:dyDescent="0.3">
      <c r="A50" s="55"/>
      <c r="B50" s="49"/>
      <c r="C50" s="49"/>
      <c r="D50" s="4" t="s">
        <v>157</v>
      </c>
      <c r="E50" s="5">
        <v>44895</v>
      </c>
      <c r="F50" s="13" t="s">
        <v>129</v>
      </c>
      <c r="G50" s="13" t="s">
        <v>100</v>
      </c>
      <c r="H50" s="52"/>
      <c r="I50" s="5">
        <v>44900</v>
      </c>
      <c r="J50" s="5">
        <v>45291</v>
      </c>
      <c r="K50" s="5"/>
    </row>
    <row r="51" spans="1:11" ht="22.8" customHeight="1" x14ac:dyDescent="0.3">
      <c r="A51" s="55"/>
      <c r="B51" s="49"/>
      <c r="C51" s="49"/>
      <c r="D51" s="4" t="s">
        <v>158</v>
      </c>
      <c r="E51" s="5">
        <v>44895</v>
      </c>
      <c r="F51" s="13" t="s">
        <v>129</v>
      </c>
      <c r="G51" s="13" t="s">
        <v>159</v>
      </c>
      <c r="H51" s="52"/>
      <c r="I51" s="5">
        <v>44900</v>
      </c>
      <c r="J51" s="5">
        <v>45291</v>
      </c>
      <c r="K51" s="5"/>
    </row>
    <row r="52" spans="1:11" ht="22.8" customHeight="1" x14ac:dyDescent="0.3">
      <c r="A52" s="55"/>
      <c r="B52" s="49"/>
      <c r="C52" s="49"/>
      <c r="D52" s="4" t="s">
        <v>163</v>
      </c>
      <c r="E52" s="5">
        <v>44965</v>
      </c>
      <c r="F52" s="13" t="s">
        <v>129</v>
      </c>
      <c r="G52" s="13" t="s">
        <v>159</v>
      </c>
      <c r="H52" s="52"/>
      <c r="I52" s="5">
        <v>44967</v>
      </c>
      <c r="J52" s="5">
        <v>45291</v>
      </c>
      <c r="K52" s="5"/>
    </row>
    <row r="53" spans="1:11" ht="22.8" customHeight="1" x14ac:dyDescent="0.3">
      <c r="A53" s="55"/>
      <c r="B53" s="49"/>
      <c r="C53" s="49"/>
      <c r="D53" s="4" t="s">
        <v>164</v>
      </c>
      <c r="E53" s="5">
        <v>44965</v>
      </c>
      <c r="F53" s="13" t="s">
        <v>129</v>
      </c>
      <c r="G53" s="13" t="s">
        <v>159</v>
      </c>
      <c r="H53" s="52"/>
      <c r="I53" s="5">
        <v>44967</v>
      </c>
      <c r="J53" s="5">
        <v>45291</v>
      </c>
      <c r="K53" s="5"/>
    </row>
    <row r="54" spans="1:11" ht="22.8" customHeight="1" x14ac:dyDescent="0.3">
      <c r="A54" s="55"/>
      <c r="B54" s="49"/>
      <c r="C54" s="49"/>
      <c r="D54" s="4">
        <v>2300769</v>
      </c>
      <c r="E54" s="5">
        <v>44977</v>
      </c>
      <c r="F54" s="13" t="s">
        <v>129</v>
      </c>
      <c r="G54" s="13" t="s">
        <v>159</v>
      </c>
      <c r="H54" s="52"/>
      <c r="I54" s="5">
        <v>44979</v>
      </c>
      <c r="J54" s="5">
        <v>45291</v>
      </c>
      <c r="K54" s="5"/>
    </row>
    <row r="55" spans="1:11" ht="22.8" customHeight="1" x14ac:dyDescent="0.3">
      <c r="A55" s="55"/>
      <c r="B55" s="49"/>
      <c r="C55" s="49"/>
      <c r="D55" s="4" t="s">
        <v>174</v>
      </c>
      <c r="E55" s="5">
        <v>44977</v>
      </c>
      <c r="F55" s="13" t="s">
        <v>155</v>
      </c>
      <c r="G55" s="13" t="s">
        <v>172</v>
      </c>
      <c r="H55" s="52"/>
      <c r="I55" s="5">
        <v>44979</v>
      </c>
      <c r="J55" s="5">
        <v>45291</v>
      </c>
      <c r="K55" s="5"/>
    </row>
    <row r="56" spans="1:11" ht="22.8" customHeight="1" x14ac:dyDescent="0.3">
      <c r="A56" s="55"/>
      <c r="B56" s="49"/>
      <c r="C56" s="49"/>
      <c r="D56" s="4" t="s">
        <v>175</v>
      </c>
      <c r="E56" s="5">
        <v>44977</v>
      </c>
      <c r="F56" s="13" t="s">
        <v>129</v>
      </c>
      <c r="G56" s="13" t="s">
        <v>172</v>
      </c>
      <c r="H56" s="52"/>
      <c r="I56" s="5">
        <v>44979</v>
      </c>
      <c r="J56" s="5">
        <v>45291</v>
      </c>
      <c r="K56" s="5"/>
    </row>
    <row r="57" spans="1:11" ht="22.8" customHeight="1" x14ac:dyDescent="0.3">
      <c r="A57" s="55"/>
      <c r="B57" s="49"/>
      <c r="C57" s="49"/>
      <c r="D57" s="4" t="s">
        <v>183</v>
      </c>
      <c r="E57" s="5">
        <v>44980</v>
      </c>
      <c r="F57" s="13" t="s">
        <v>129</v>
      </c>
      <c r="G57" s="13" t="s">
        <v>172</v>
      </c>
      <c r="H57" s="52"/>
      <c r="I57" s="5">
        <v>44986</v>
      </c>
      <c r="J57" s="5">
        <v>45291</v>
      </c>
      <c r="K57" s="5"/>
    </row>
    <row r="58" spans="1:11" ht="22.8" customHeight="1" x14ac:dyDescent="0.3">
      <c r="A58" s="55"/>
      <c r="B58" s="49"/>
      <c r="C58" s="49"/>
      <c r="D58" s="4" t="s">
        <v>184</v>
      </c>
      <c r="E58" s="5">
        <v>44980</v>
      </c>
      <c r="F58" s="13" t="s">
        <v>129</v>
      </c>
      <c r="G58" s="13" t="s">
        <v>172</v>
      </c>
      <c r="H58" s="52"/>
      <c r="I58" s="5">
        <v>44986</v>
      </c>
      <c r="J58" s="5">
        <v>45291</v>
      </c>
      <c r="K58" s="5"/>
    </row>
    <row r="59" spans="1:11" ht="22.8" customHeight="1" x14ac:dyDescent="0.3">
      <c r="A59" s="55"/>
      <c r="B59" s="49"/>
      <c r="C59" s="49"/>
      <c r="D59" s="4" t="s">
        <v>185</v>
      </c>
      <c r="E59" s="5">
        <v>44980</v>
      </c>
      <c r="F59" s="13" t="s">
        <v>129</v>
      </c>
      <c r="G59" s="13" t="s">
        <v>172</v>
      </c>
      <c r="H59" s="52"/>
      <c r="I59" s="5">
        <v>44986</v>
      </c>
      <c r="J59" s="5">
        <v>45291</v>
      </c>
      <c r="K59" s="5"/>
    </row>
    <row r="60" spans="1:11" ht="22.8" customHeight="1" x14ac:dyDescent="0.3">
      <c r="A60" s="55"/>
      <c r="B60" s="49"/>
      <c r="C60" s="49"/>
      <c r="D60" s="4" t="s">
        <v>186</v>
      </c>
      <c r="E60" s="5">
        <v>44980</v>
      </c>
      <c r="F60" s="13" t="s">
        <v>129</v>
      </c>
      <c r="G60" s="13" t="s">
        <v>172</v>
      </c>
      <c r="H60" s="52"/>
      <c r="I60" s="5">
        <v>44986</v>
      </c>
      <c r="J60" s="5">
        <v>45291</v>
      </c>
      <c r="K60" s="5"/>
    </row>
    <row r="61" spans="1:11" ht="22.8" customHeight="1" x14ac:dyDescent="0.3">
      <c r="A61" s="55"/>
      <c r="B61" s="49"/>
      <c r="C61" s="49"/>
      <c r="D61" s="4" t="s">
        <v>187</v>
      </c>
      <c r="E61" s="5">
        <v>44980</v>
      </c>
      <c r="F61" s="13" t="s">
        <v>129</v>
      </c>
      <c r="G61" s="13" t="s">
        <v>172</v>
      </c>
      <c r="H61" s="52"/>
      <c r="I61" s="5">
        <v>44986</v>
      </c>
      <c r="J61" s="5">
        <v>45291</v>
      </c>
      <c r="K61" s="5"/>
    </row>
    <row r="62" spans="1:11" ht="22.8" customHeight="1" x14ac:dyDescent="0.3">
      <c r="A62" s="55"/>
      <c r="B62" s="49"/>
      <c r="C62" s="49"/>
      <c r="D62" s="4">
        <v>2301411</v>
      </c>
      <c r="E62" s="5">
        <v>45014</v>
      </c>
      <c r="F62" s="13" t="s">
        <v>129</v>
      </c>
      <c r="G62" s="13" t="s">
        <v>172</v>
      </c>
      <c r="H62" s="52"/>
      <c r="I62" s="5">
        <v>45019</v>
      </c>
      <c r="J62" s="5">
        <v>45291</v>
      </c>
      <c r="K62" s="5"/>
    </row>
    <row r="63" spans="1:11" ht="22.8" customHeight="1" x14ac:dyDescent="0.3">
      <c r="A63" s="55"/>
      <c r="B63" s="49"/>
      <c r="C63" s="49"/>
      <c r="D63" s="4" t="s">
        <v>218</v>
      </c>
      <c r="E63" s="5">
        <v>45027</v>
      </c>
      <c r="F63" s="13" t="s">
        <v>99</v>
      </c>
      <c r="G63" s="13" t="s">
        <v>172</v>
      </c>
      <c r="H63" s="52"/>
      <c r="I63" s="5">
        <v>45030</v>
      </c>
      <c r="J63" s="5">
        <v>45169</v>
      </c>
      <c r="K63" s="5"/>
    </row>
    <row r="64" spans="1:11" ht="22.8" customHeight="1" x14ac:dyDescent="0.3">
      <c r="A64" s="55"/>
      <c r="B64" s="49"/>
      <c r="C64" s="49"/>
      <c r="D64" s="4" t="s">
        <v>219</v>
      </c>
      <c r="E64" s="5">
        <v>45027</v>
      </c>
      <c r="F64" s="13" t="s">
        <v>99</v>
      </c>
      <c r="G64" s="13" t="s">
        <v>172</v>
      </c>
      <c r="H64" s="52"/>
      <c r="I64" s="5">
        <v>45030</v>
      </c>
      <c r="J64" s="5">
        <v>45169</v>
      </c>
      <c r="K64" s="5"/>
    </row>
    <row r="65" spans="1:11" ht="22.8" customHeight="1" x14ac:dyDescent="0.3">
      <c r="A65" s="55"/>
      <c r="B65" s="49"/>
      <c r="C65" s="49"/>
      <c r="D65" s="4" t="s">
        <v>220</v>
      </c>
      <c r="E65" s="5">
        <v>45027</v>
      </c>
      <c r="F65" s="13" t="s">
        <v>99</v>
      </c>
      <c r="G65" s="13" t="s">
        <v>172</v>
      </c>
      <c r="H65" s="52"/>
      <c r="I65" s="5">
        <v>45030</v>
      </c>
      <c r="J65" s="5">
        <v>45169</v>
      </c>
      <c r="K65" s="5"/>
    </row>
    <row r="66" spans="1:11" ht="22.8" customHeight="1" x14ac:dyDescent="0.3">
      <c r="A66" s="55"/>
      <c r="B66" s="49"/>
      <c r="C66" s="49"/>
      <c r="D66" s="4" t="s">
        <v>221</v>
      </c>
      <c r="E66" s="5">
        <v>45027</v>
      </c>
      <c r="F66" s="13" t="s">
        <v>99</v>
      </c>
      <c r="G66" s="13" t="s">
        <v>172</v>
      </c>
      <c r="H66" s="52"/>
      <c r="I66" s="5">
        <v>45030</v>
      </c>
      <c r="J66" s="5">
        <v>45169</v>
      </c>
      <c r="K66" s="5"/>
    </row>
    <row r="67" spans="1:11" ht="22.8" customHeight="1" x14ac:dyDescent="0.3">
      <c r="A67" s="55"/>
      <c r="B67" s="49"/>
      <c r="C67" s="49"/>
      <c r="D67" s="4" t="s">
        <v>222</v>
      </c>
      <c r="E67" s="5">
        <v>45027</v>
      </c>
      <c r="F67" s="13" t="s">
        <v>99</v>
      </c>
      <c r="G67" s="13" t="s">
        <v>172</v>
      </c>
      <c r="H67" s="52"/>
      <c r="I67" s="5">
        <v>45030</v>
      </c>
      <c r="J67" s="5">
        <v>45169</v>
      </c>
      <c r="K67" s="5"/>
    </row>
    <row r="68" spans="1:11" ht="22.8" customHeight="1" x14ac:dyDescent="0.3">
      <c r="A68" s="55"/>
      <c r="B68" s="49"/>
      <c r="C68" s="49"/>
      <c r="D68" s="4" t="s">
        <v>223</v>
      </c>
      <c r="E68" s="5">
        <v>45027</v>
      </c>
      <c r="F68" s="13" t="s">
        <v>99</v>
      </c>
      <c r="G68" s="13" t="s">
        <v>102</v>
      </c>
      <c r="H68" s="52"/>
      <c r="I68" s="5">
        <v>45030</v>
      </c>
      <c r="J68" s="5">
        <v>45169</v>
      </c>
      <c r="K68" s="5"/>
    </row>
    <row r="69" spans="1:11" ht="22.8" customHeight="1" x14ac:dyDescent="0.3">
      <c r="A69" s="55"/>
      <c r="B69" s="49"/>
      <c r="C69" s="49"/>
      <c r="D69" s="4" t="s">
        <v>256</v>
      </c>
      <c r="E69" s="5">
        <v>45036</v>
      </c>
      <c r="F69" s="13" t="s">
        <v>129</v>
      </c>
      <c r="G69" s="13" t="s">
        <v>172</v>
      </c>
      <c r="H69" s="52"/>
      <c r="I69" s="5">
        <v>45037</v>
      </c>
      <c r="J69" s="5">
        <v>45291</v>
      </c>
      <c r="K69" s="5"/>
    </row>
    <row r="70" spans="1:11" ht="22.8" customHeight="1" x14ac:dyDescent="0.3">
      <c r="A70" s="55"/>
      <c r="B70" s="49"/>
      <c r="C70" s="49"/>
      <c r="D70" s="4" t="s">
        <v>257</v>
      </c>
      <c r="E70" s="5">
        <v>45036</v>
      </c>
      <c r="F70" s="13" t="s">
        <v>129</v>
      </c>
      <c r="G70" s="13" t="s">
        <v>172</v>
      </c>
      <c r="H70" s="52"/>
      <c r="I70" s="5">
        <v>45037</v>
      </c>
      <c r="J70" s="5">
        <v>45291</v>
      </c>
      <c r="K70" s="5"/>
    </row>
    <row r="71" spans="1:11" ht="22.8" customHeight="1" x14ac:dyDescent="0.3">
      <c r="A71" s="55"/>
      <c r="B71" s="49"/>
      <c r="C71" s="49"/>
      <c r="D71" s="4" t="s">
        <v>258</v>
      </c>
      <c r="E71" s="5">
        <v>45036</v>
      </c>
      <c r="F71" s="13" t="s">
        <v>129</v>
      </c>
      <c r="G71" s="13" t="s">
        <v>172</v>
      </c>
      <c r="H71" s="52"/>
      <c r="I71" s="5">
        <v>45037</v>
      </c>
      <c r="J71" s="5">
        <v>45291</v>
      </c>
      <c r="K71" s="5"/>
    </row>
    <row r="72" spans="1:11" ht="22.8" customHeight="1" x14ac:dyDescent="0.3">
      <c r="A72" s="55"/>
      <c r="B72" s="49"/>
      <c r="C72" s="49"/>
      <c r="D72" s="4" t="s">
        <v>259</v>
      </c>
      <c r="E72" s="5">
        <v>45036</v>
      </c>
      <c r="F72" s="13" t="s">
        <v>129</v>
      </c>
      <c r="G72" s="13" t="s">
        <v>172</v>
      </c>
      <c r="H72" s="52"/>
      <c r="I72" s="5">
        <v>45037</v>
      </c>
      <c r="J72" s="5">
        <v>45291</v>
      </c>
      <c r="K72" s="5"/>
    </row>
    <row r="73" spans="1:11" ht="22.8" customHeight="1" x14ac:dyDescent="0.3">
      <c r="A73" s="55"/>
      <c r="B73" s="50"/>
      <c r="C73" s="50"/>
      <c r="D73" s="4">
        <v>2301870</v>
      </c>
      <c r="E73" s="5">
        <v>45049</v>
      </c>
      <c r="F73" s="13" t="s">
        <v>129</v>
      </c>
      <c r="G73" s="13" t="s">
        <v>172</v>
      </c>
      <c r="H73" s="53"/>
      <c r="I73" s="5">
        <v>45051</v>
      </c>
      <c r="J73" s="5">
        <v>45291</v>
      </c>
      <c r="K73" s="5"/>
    </row>
    <row r="74" spans="1:11" ht="84.6" customHeight="1" x14ac:dyDescent="0.3">
      <c r="A74" s="56"/>
      <c r="B74" s="13" t="s">
        <v>411</v>
      </c>
      <c r="C74" s="13" t="s">
        <v>412</v>
      </c>
      <c r="D74" s="4" t="s">
        <v>441</v>
      </c>
      <c r="E74" s="5">
        <v>45385</v>
      </c>
      <c r="F74" s="13" t="s">
        <v>413</v>
      </c>
      <c r="G74" s="13" t="s">
        <v>429</v>
      </c>
      <c r="H74" s="2">
        <v>13600</v>
      </c>
      <c r="I74" s="5">
        <v>45411</v>
      </c>
      <c r="J74" s="5">
        <v>46138</v>
      </c>
      <c r="K74" s="5"/>
    </row>
    <row r="75" spans="1:11" ht="84.6" customHeight="1" x14ac:dyDescent="0.3">
      <c r="A75" s="18" t="s">
        <v>445</v>
      </c>
      <c r="B75" s="13" t="s">
        <v>444</v>
      </c>
      <c r="C75" s="13" t="s">
        <v>442</v>
      </c>
      <c r="D75" s="4">
        <v>2401096</v>
      </c>
      <c r="E75" s="5">
        <v>45426</v>
      </c>
      <c r="F75" s="13" t="s">
        <v>443</v>
      </c>
      <c r="G75" s="13" t="s">
        <v>443</v>
      </c>
      <c r="H75" s="2">
        <v>35000</v>
      </c>
      <c r="I75" s="5">
        <v>45427</v>
      </c>
      <c r="J75" s="5">
        <v>46172</v>
      </c>
      <c r="K75" s="5"/>
    </row>
    <row r="76" spans="1:11" ht="30.6" customHeight="1" x14ac:dyDescent="0.3">
      <c r="A76" s="55" t="s">
        <v>375</v>
      </c>
      <c r="B76" s="49" t="s">
        <v>122</v>
      </c>
      <c r="C76" s="49" t="s">
        <v>125</v>
      </c>
      <c r="D76" s="4">
        <v>2303142</v>
      </c>
      <c r="E76" s="5">
        <v>45147</v>
      </c>
      <c r="F76" s="13" t="s">
        <v>99</v>
      </c>
      <c r="G76" s="13" t="s">
        <v>172</v>
      </c>
      <c r="H76" s="52">
        <v>7000</v>
      </c>
      <c r="I76" s="5">
        <v>45155</v>
      </c>
      <c r="J76" s="5">
        <v>45169</v>
      </c>
      <c r="K76" s="5" t="s">
        <v>376</v>
      </c>
    </row>
    <row r="77" spans="1:11" ht="35.4" customHeight="1" x14ac:dyDescent="0.3">
      <c r="A77" s="56"/>
      <c r="B77" s="50"/>
      <c r="C77" s="50"/>
      <c r="D77" s="4">
        <v>2303408</v>
      </c>
      <c r="E77" s="5">
        <v>45188</v>
      </c>
      <c r="F77" s="13" t="s">
        <v>99</v>
      </c>
      <c r="G77" s="13" t="s">
        <v>172</v>
      </c>
      <c r="H77" s="53"/>
      <c r="I77" s="21">
        <v>45189</v>
      </c>
      <c r="J77" s="5">
        <v>45230</v>
      </c>
      <c r="K77" s="5"/>
    </row>
    <row r="78" spans="1:11" ht="22.2" customHeight="1" x14ac:dyDescent="0.3">
      <c r="A78" s="54" t="s">
        <v>130</v>
      </c>
      <c r="B78" s="48" t="s">
        <v>122</v>
      </c>
      <c r="C78" s="48" t="s">
        <v>125</v>
      </c>
      <c r="D78" s="4" t="s">
        <v>143</v>
      </c>
      <c r="E78" s="5">
        <v>44603</v>
      </c>
      <c r="F78" s="13" t="s">
        <v>99</v>
      </c>
      <c r="G78" s="13" t="s">
        <v>106</v>
      </c>
      <c r="H78" s="61">
        <v>1700</v>
      </c>
      <c r="I78" s="5">
        <v>44607</v>
      </c>
      <c r="J78" s="5">
        <v>44615</v>
      </c>
      <c r="K78" s="5"/>
    </row>
    <row r="79" spans="1:11" ht="22.8" customHeight="1" x14ac:dyDescent="0.3">
      <c r="A79" s="55"/>
      <c r="B79" s="49"/>
      <c r="C79" s="49"/>
      <c r="D79" s="4">
        <v>2300686</v>
      </c>
      <c r="E79" s="5">
        <v>44971</v>
      </c>
      <c r="F79" s="13" t="s">
        <v>155</v>
      </c>
      <c r="G79" s="13" t="s">
        <v>106</v>
      </c>
      <c r="H79" s="59"/>
      <c r="I79" s="5">
        <v>44977</v>
      </c>
      <c r="J79" s="5">
        <v>45291</v>
      </c>
      <c r="K79" s="5" t="s">
        <v>383</v>
      </c>
    </row>
    <row r="80" spans="1:11" ht="22.2" customHeight="1" x14ac:dyDescent="0.3">
      <c r="A80" s="55"/>
      <c r="B80" s="49"/>
      <c r="C80" s="49"/>
      <c r="D80" s="4" t="s">
        <v>312</v>
      </c>
      <c r="E80" s="21">
        <v>45085</v>
      </c>
      <c r="F80" s="13" t="s">
        <v>129</v>
      </c>
      <c r="G80" s="13" t="s">
        <v>106</v>
      </c>
      <c r="H80" s="59"/>
      <c r="I80" s="21">
        <v>45086</v>
      </c>
      <c r="J80" s="5">
        <v>45291</v>
      </c>
      <c r="K80" s="5"/>
    </row>
    <row r="81" spans="1:11" ht="22.2" customHeight="1" x14ac:dyDescent="0.3">
      <c r="A81" s="55"/>
      <c r="B81" s="49"/>
      <c r="C81" s="49"/>
      <c r="D81" s="4" t="s">
        <v>313</v>
      </c>
      <c r="E81" s="21">
        <v>45085</v>
      </c>
      <c r="F81" s="13" t="s">
        <v>129</v>
      </c>
      <c r="G81" s="13" t="s">
        <v>106</v>
      </c>
      <c r="H81" s="59"/>
      <c r="I81" s="21">
        <v>45086</v>
      </c>
      <c r="J81" s="5">
        <v>45291</v>
      </c>
      <c r="K81" s="5"/>
    </row>
    <row r="82" spans="1:11" ht="22.2" customHeight="1" x14ac:dyDescent="0.3">
      <c r="A82" s="55"/>
      <c r="B82" s="49"/>
      <c r="C82" s="49"/>
      <c r="D82" s="4">
        <v>2302735</v>
      </c>
      <c r="E82" s="5">
        <v>45110</v>
      </c>
      <c r="F82" s="13" t="s">
        <v>129</v>
      </c>
      <c r="G82" s="7" t="s">
        <v>228</v>
      </c>
      <c r="H82" s="59"/>
      <c r="I82" s="30">
        <v>45111</v>
      </c>
      <c r="J82" s="5">
        <v>45291</v>
      </c>
      <c r="K82" s="5"/>
    </row>
    <row r="83" spans="1:11" ht="22.2" customHeight="1" x14ac:dyDescent="0.3">
      <c r="A83" s="55"/>
      <c r="B83" s="50"/>
      <c r="C83" s="50"/>
      <c r="D83" s="4">
        <v>2303509</v>
      </c>
      <c r="E83" s="5">
        <v>45196</v>
      </c>
      <c r="F83" s="13" t="s">
        <v>298</v>
      </c>
      <c r="G83" s="13" t="s">
        <v>247</v>
      </c>
      <c r="H83" s="60"/>
      <c r="I83" s="30">
        <v>45198</v>
      </c>
      <c r="J83" s="5">
        <v>45291</v>
      </c>
      <c r="K83" s="5"/>
    </row>
    <row r="84" spans="1:11" ht="68.400000000000006" x14ac:dyDescent="0.3">
      <c r="A84" s="56"/>
      <c r="B84" s="13" t="s">
        <v>411</v>
      </c>
      <c r="C84" s="13" t="s">
        <v>412</v>
      </c>
      <c r="D84" s="4" t="s">
        <v>420</v>
      </c>
      <c r="E84" s="5">
        <v>45385</v>
      </c>
      <c r="F84" s="13" t="s">
        <v>413</v>
      </c>
      <c r="G84" s="13" t="s">
        <v>421</v>
      </c>
      <c r="H84" s="2">
        <v>13600</v>
      </c>
      <c r="I84" s="5">
        <v>45386</v>
      </c>
      <c r="J84" s="5">
        <v>46115</v>
      </c>
      <c r="K84" s="5"/>
    </row>
    <row r="85" spans="1:11" ht="57" x14ac:dyDescent="0.3">
      <c r="A85" s="54" t="s">
        <v>156</v>
      </c>
      <c r="B85" s="13" t="s">
        <v>122</v>
      </c>
      <c r="C85" s="13" t="s">
        <v>125</v>
      </c>
      <c r="D85" s="4">
        <v>2204739</v>
      </c>
      <c r="E85" s="5">
        <v>44890</v>
      </c>
      <c r="F85" s="13" t="s">
        <v>155</v>
      </c>
      <c r="G85" s="13" t="s">
        <v>106</v>
      </c>
      <c r="H85" s="16">
        <v>400</v>
      </c>
      <c r="I85" s="5">
        <v>44895</v>
      </c>
      <c r="J85" s="5">
        <v>45291</v>
      </c>
      <c r="K85" s="5"/>
    </row>
    <row r="86" spans="1:11" ht="68.400000000000006" x14ac:dyDescent="0.3">
      <c r="A86" s="56"/>
      <c r="B86" s="13" t="s">
        <v>411</v>
      </c>
      <c r="C86" s="13" t="s">
        <v>412</v>
      </c>
      <c r="D86" s="4" t="s">
        <v>410</v>
      </c>
      <c r="E86" s="5">
        <v>45385</v>
      </c>
      <c r="F86" s="13" t="s">
        <v>413</v>
      </c>
      <c r="G86" s="13" t="s">
        <v>414</v>
      </c>
      <c r="H86" s="16">
        <v>6200</v>
      </c>
      <c r="I86" s="5">
        <v>45386</v>
      </c>
      <c r="J86" s="5">
        <v>46115</v>
      </c>
      <c r="K86" s="5"/>
    </row>
    <row r="87" spans="1:11" ht="13.8" x14ac:dyDescent="0.3">
      <c r="A87" s="54" t="s">
        <v>294</v>
      </c>
      <c r="B87" s="48" t="s">
        <v>122</v>
      </c>
      <c r="C87" s="48" t="s">
        <v>125</v>
      </c>
      <c r="D87" s="4">
        <v>2302098</v>
      </c>
      <c r="E87" s="5">
        <v>45061</v>
      </c>
      <c r="F87" s="13" t="s">
        <v>129</v>
      </c>
      <c r="G87" s="13" t="s">
        <v>246</v>
      </c>
      <c r="H87" s="51">
        <v>850</v>
      </c>
      <c r="I87" s="21">
        <v>45062</v>
      </c>
      <c r="J87" s="5">
        <v>45291</v>
      </c>
      <c r="K87" s="5"/>
    </row>
    <row r="88" spans="1:11" ht="13.8" x14ac:dyDescent="0.3">
      <c r="A88" s="55"/>
      <c r="B88" s="49"/>
      <c r="C88" s="49"/>
      <c r="D88" s="4">
        <v>2302099</v>
      </c>
      <c r="E88" s="5">
        <v>45061</v>
      </c>
      <c r="F88" s="13" t="s">
        <v>99</v>
      </c>
      <c r="G88" s="13" t="s">
        <v>246</v>
      </c>
      <c r="H88" s="52"/>
      <c r="I88" s="21">
        <v>45062</v>
      </c>
      <c r="J88" s="5">
        <v>45169</v>
      </c>
      <c r="K88" s="5"/>
    </row>
    <row r="89" spans="1:11" ht="13.8" x14ac:dyDescent="0.3">
      <c r="A89" s="55"/>
      <c r="B89" s="49"/>
      <c r="C89" s="49"/>
      <c r="D89" s="4">
        <v>2302736</v>
      </c>
      <c r="E89" s="5">
        <v>45110</v>
      </c>
      <c r="F89" s="13" t="s">
        <v>129</v>
      </c>
      <c r="G89" s="13" t="s">
        <v>246</v>
      </c>
      <c r="H89" s="52"/>
      <c r="I89" s="21">
        <v>45114</v>
      </c>
      <c r="J89" s="5">
        <v>45291</v>
      </c>
      <c r="K89" s="5"/>
    </row>
    <row r="90" spans="1:11" ht="26.4" customHeight="1" x14ac:dyDescent="0.3">
      <c r="A90" s="56"/>
      <c r="B90" s="50"/>
      <c r="C90" s="50"/>
      <c r="D90" s="4">
        <v>2303506</v>
      </c>
      <c r="E90" s="5">
        <v>45196</v>
      </c>
      <c r="F90" s="13" t="s">
        <v>298</v>
      </c>
      <c r="G90" s="13" t="s">
        <v>246</v>
      </c>
      <c r="H90" s="53"/>
      <c r="I90" s="5">
        <v>45201</v>
      </c>
      <c r="J90" s="5">
        <v>45291</v>
      </c>
      <c r="K90" s="5" t="s">
        <v>407</v>
      </c>
    </row>
    <row r="91" spans="1:11" ht="28.95" customHeight="1" x14ac:dyDescent="0.3">
      <c r="A91" s="54" t="s">
        <v>132</v>
      </c>
      <c r="B91" s="48" t="s">
        <v>122</v>
      </c>
      <c r="C91" s="48" t="s">
        <v>124</v>
      </c>
      <c r="D91" s="4">
        <v>2200621</v>
      </c>
      <c r="E91" s="5">
        <v>44603</v>
      </c>
      <c r="F91" s="13" t="s">
        <v>129</v>
      </c>
      <c r="G91" s="13" t="s">
        <v>106</v>
      </c>
      <c r="H91" s="51">
        <v>3700</v>
      </c>
      <c r="I91" s="5">
        <v>44608</v>
      </c>
      <c r="J91" s="5">
        <v>44926</v>
      </c>
      <c r="K91" s="5"/>
    </row>
    <row r="92" spans="1:11" ht="25.2" customHeight="1" x14ac:dyDescent="0.3">
      <c r="A92" s="55"/>
      <c r="B92" s="49"/>
      <c r="C92" s="49"/>
      <c r="D92" s="4">
        <v>2300612</v>
      </c>
      <c r="E92" s="5">
        <v>44965</v>
      </c>
      <c r="F92" s="13" t="s">
        <v>129</v>
      </c>
      <c r="G92" s="13" t="s">
        <v>106</v>
      </c>
      <c r="H92" s="52"/>
      <c r="I92" s="5">
        <v>44966</v>
      </c>
      <c r="J92" s="5">
        <v>45291</v>
      </c>
      <c r="K92" s="5"/>
    </row>
    <row r="93" spans="1:11" ht="24" customHeight="1" x14ac:dyDescent="0.3">
      <c r="A93" s="55"/>
      <c r="B93" s="49"/>
      <c r="C93" s="49"/>
      <c r="D93" s="4">
        <v>2302070</v>
      </c>
      <c r="E93" s="5">
        <v>45058</v>
      </c>
      <c r="F93" s="13" t="s">
        <v>129</v>
      </c>
      <c r="G93" s="13" t="s">
        <v>106</v>
      </c>
      <c r="H93" s="52"/>
      <c r="I93" s="5">
        <v>45069</v>
      </c>
      <c r="J93" s="5">
        <v>45291</v>
      </c>
      <c r="K93" s="5"/>
    </row>
    <row r="94" spans="1:11" ht="24" customHeight="1" x14ac:dyDescent="0.3">
      <c r="A94" s="55"/>
      <c r="B94" s="49"/>
      <c r="C94" s="49"/>
      <c r="D94" s="4">
        <v>2302480</v>
      </c>
      <c r="E94" s="21">
        <v>45085</v>
      </c>
      <c r="F94" s="13" t="s">
        <v>129</v>
      </c>
      <c r="G94" s="13" t="s">
        <v>106</v>
      </c>
      <c r="H94" s="52"/>
      <c r="I94" s="5">
        <v>45087</v>
      </c>
      <c r="J94" s="5">
        <v>45291</v>
      </c>
      <c r="K94" s="5"/>
    </row>
    <row r="95" spans="1:11" ht="24" customHeight="1" x14ac:dyDescent="0.3">
      <c r="A95" s="55"/>
      <c r="B95" s="49"/>
      <c r="C95" s="49"/>
      <c r="D95" s="4" t="s">
        <v>359</v>
      </c>
      <c r="E95" s="5">
        <v>45110</v>
      </c>
      <c r="F95" s="13" t="s">
        <v>129</v>
      </c>
      <c r="G95" s="13" t="s">
        <v>247</v>
      </c>
      <c r="H95" s="52"/>
      <c r="I95" s="5">
        <v>45112</v>
      </c>
      <c r="J95" s="5">
        <v>45291</v>
      </c>
      <c r="K95" s="5"/>
    </row>
    <row r="96" spans="1:11" ht="24" customHeight="1" x14ac:dyDescent="0.3">
      <c r="A96" s="55"/>
      <c r="B96" s="49"/>
      <c r="C96" s="49"/>
      <c r="D96" s="4" t="s">
        <v>360</v>
      </c>
      <c r="E96" s="5">
        <v>45110</v>
      </c>
      <c r="F96" s="13" t="s">
        <v>129</v>
      </c>
      <c r="G96" s="13" t="s">
        <v>247</v>
      </c>
      <c r="H96" s="52"/>
      <c r="I96" s="5">
        <v>45112</v>
      </c>
      <c r="J96" s="5">
        <v>45291</v>
      </c>
      <c r="K96" s="5"/>
    </row>
    <row r="97" spans="1:11" ht="24" customHeight="1" x14ac:dyDescent="0.3">
      <c r="A97" s="55"/>
      <c r="B97" s="49"/>
      <c r="C97" s="49"/>
      <c r="D97" s="4">
        <v>2303464</v>
      </c>
      <c r="E97" s="5">
        <v>45194</v>
      </c>
      <c r="F97" s="13" t="s">
        <v>99</v>
      </c>
      <c r="G97" s="13" t="s">
        <v>100</v>
      </c>
      <c r="H97" s="52"/>
      <c r="I97" s="5">
        <v>45196</v>
      </c>
      <c r="J97" s="5">
        <v>45230</v>
      </c>
      <c r="K97" s="5" t="s">
        <v>384</v>
      </c>
    </row>
    <row r="98" spans="1:11" ht="24" customHeight="1" x14ac:dyDescent="0.3">
      <c r="A98" s="55"/>
      <c r="B98" s="49"/>
      <c r="C98" s="49"/>
      <c r="D98" s="4">
        <v>2303510</v>
      </c>
      <c r="E98" s="5">
        <v>45196</v>
      </c>
      <c r="F98" s="13" t="s">
        <v>298</v>
      </c>
      <c r="G98" s="13" t="s">
        <v>100</v>
      </c>
      <c r="H98" s="52"/>
      <c r="I98" s="5">
        <v>45202</v>
      </c>
      <c r="J98" s="5">
        <v>45230</v>
      </c>
      <c r="K98" s="5"/>
    </row>
    <row r="99" spans="1:11" ht="24" customHeight="1" x14ac:dyDescent="0.3">
      <c r="A99" s="55"/>
      <c r="B99" s="50"/>
      <c r="C99" s="50"/>
      <c r="D99" s="4">
        <v>2304249</v>
      </c>
      <c r="E99" s="21">
        <v>45275</v>
      </c>
      <c r="F99" s="13" t="s">
        <v>99</v>
      </c>
      <c r="G99" s="13" t="s">
        <v>395</v>
      </c>
      <c r="H99" s="53"/>
      <c r="I99" s="5">
        <v>45278</v>
      </c>
      <c r="J99" s="5">
        <v>45443</v>
      </c>
      <c r="K99" s="25" t="s">
        <v>378</v>
      </c>
    </row>
    <row r="100" spans="1:11" ht="68.400000000000006" x14ac:dyDescent="0.3">
      <c r="A100" s="56"/>
      <c r="B100" s="13" t="s">
        <v>411</v>
      </c>
      <c r="C100" s="13" t="s">
        <v>412</v>
      </c>
      <c r="D100" s="4" t="s">
        <v>415</v>
      </c>
      <c r="E100" s="5">
        <v>45385</v>
      </c>
      <c r="F100" s="13" t="s">
        <v>413</v>
      </c>
      <c r="G100" s="13" t="s">
        <v>414</v>
      </c>
      <c r="H100" s="16">
        <v>6200</v>
      </c>
      <c r="I100" s="5">
        <v>45393</v>
      </c>
      <c r="J100" s="5">
        <v>46122</v>
      </c>
      <c r="K100" s="5"/>
    </row>
    <row r="101" spans="1:11" ht="22.8" customHeight="1" x14ac:dyDescent="0.3">
      <c r="A101" s="65" t="s">
        <v>0</v>
      </c>
      <c r="B101" s="48" t="s">
        <v>122</v>
      </c>
      <c r="C101" s="48" t="s">
        <v>125</v>
      </c>
      <c r="D101" s="4" t="s">
        <v>21</v>
      </c>
      <c r="E101" s="5">
        <v>44559</v>
      </c>
      <c r="F101" s="13" t="s">
        <v>99</v>
      </c>
      <c r="G101" s="13" t="s">
        <v>100</v>
      </c>
      <c r="H101" s="51">
        <v>6500</v>
      </c>
      <c r="I101" s="5">
        <v>44559</v>
      </c>
      <c r="J101" s="5">
        <v>44581</v>
      </c>
      <c r="K101" s="5"/>
    </row>
    <row r="102" spans="1:11" ht="22.8" customHeight="1" x14ac:dyDescent="0.3">
      <c r="A102" s="66"/>
      <c r="B102" s="49"/>
      <c r="C102" s="49"/>
      <c r="D102" s="4" t="s">
        <v>22</v>
      </c>
      <c r="E102" s="5">
        <v>44559</v>
      </c>
      <c r="F102" s="13" t="s">
        <v>99</v>
      </c>
      <c r="G102" s="13" t="s">
        <v>100</v>
      </c>
      <c r="H102" s="52"/>
      <c r="I102" s="5">
        <v>44559</v>
      </c>
      <c r="J102" s="5">
        <v>44581</v>
      </c>
      <c r="K102" s="5"/>
    </row>
    <row r="103" spans="1:11" ht="22.8" customHeight="1" x14ac:dyDescent="0.3">
      <c r="A103" s="66"/>
      <c r="B103" s="49"/>
      <c r="C103" s="49"/>
      <c r="D103" s="4" t="s">
        <v>23</v>
      </c>
      <c r="E103" s="5">
        <v>44559</v>
      </c>
      <c r="F103" s="13" t="s">
        <v>99</v>
      </c>
      <c r="G103" s="13" t="s">
        <v>100</v>
      </c>
      <c r="H103" s="52"/>
      <c r="I103" s="5">
        <v>44559</v>
      </c>
      <c r="J103" s="5">
        <v>44581</v>
      </c>
      <c r="K103" s="5"/>
    </row>
    <row r="104" spans="1:11" ht="22.8" customHeight="1" x14ac:dyDescent="0.3">
      <c r="A104" s="66"/>
      <c r="B104" s="49"/>
      <c r="C104" s="49"/>
      <c r="D104" s="4" t="s">
        <v>24</v>
      </c>
      <c r="E104" s="5">
        <v>44559</v>
      </c>
      <c r="F104" s="13" t="s">
        <v>99</v>
      </c>
      <c r="G104" s="13" t="s">
        <v>100</v>
      </c>
      <c r="H104" s="52"/>
      <c r="I104" s="5">
        <v>44559</v>
      </c>
      <c r="J104" s="5">
        <v>44581</v>
      </c>
      <c r="K104" s="5"/>
    </row>
    <row r="105" spans="1:11" ht="22.8" customHeight="1" x14ac:dyDescent="0.3">
      <c r="A105" s="66"/>
      <c r="B105" s="49"/>
      <c r="C105" s="49"/>
      <c r="D105" s="4" t="s">
        <v>25</v>
      </c>
      <c r="E105" s="5">
        <v>44559</v>
      </c>
      <c r="F105" s="13" t="s">
        <v>99</v>
      </c>
      <c r="G105" s="13" t="s">
        <v>100</v>
      </c>
      <c r="H105" s="52"/>
      <c r="I105" s="5">
        <v>44559</v>
      </c>
      <c r="J105" s="5">
        <v>44581</v>
      </c>
      <c r="K105" s="5"/>
    </row>
    <row r="106" spans="1:11" ht="22.8" customHeight="1" x14ac:dyDescent="0.3">
      <c r="A106" s="66"/>
      <c r="B106" s="49"/>
      <c r="C106" s="49"/>
      <c r="D106" s="4" t="s">
        <v>19</v>
      </c>
      <c r="E106" s="5">
        <v>44559</v>
      </c>
      <c r="F106" s="13" t="s">
        <v>99</v>
      </c>
      <c r="G106" s="13" t="s">
        <v>100</v>
      </c>
      <c r="H106" s="52"/>
      <c r="I106" s="5">
        <v>44559</v>
      </c>
      <c r="J106" s="5">
        <v>44581</v>
      </c>
      <c r="K106" s="5"/>
    </row>
    <row r="107" spans="1:11" ht="22.8" customHeight="1" x14ac:dyDescent="0.3">
      <c r="A107" s="66"/>
      <c r="B107" s="49"/>
      <c r="C107" s="49"/>
      <c r="D107" s="4" t="s">
        <v>26</v>
      </c>
      <c r="E107" s="5">
        <v>44559</v>
      </c>
      <c r="F107" s="13" t="s">
        <v>99</v>
      </c>
      <c r="G107" s="13" t="s">
        <v>100</v>
      </c>
      <c r="H107" s="52"/>
      <c r="I107" s="5">
        <v>44559</v>
      </c>
      <c r="J107" s="5">
        <v>44581</v>
      </c>
      <c r="K107" s="5"/>
    </row>
    <row r="108" spans="1:11" ht="22.8" customHeight="1" x14ac:dyDescent="0.3">
      <c r="A108" s="66"/>
      <c r="B108" s="49"/>
      <c r="C108" s="49"/>
      <c r="D108" s="4" t="s">
        <v>27</v>
      </c>
      <c r="E108" s="5">
        <v>44559</v>
      </c>
      <c r="F108" s="13" t="s">
        <v>99</v>
      </c>
      <c r="G108" s="13" t="s">
        <v>100</v>
      </c>
      <c r="H108" s="52"/>
      <c r="I108" s="5">
        <v>44559</v>
      </c>
      <c r="J108" s="5">
        <v>44581</v>
      </c>
      <c r="K108" s="5"/>
    </row>
    <row r="109" spans="1:11" ht="22.8" customHeight="1" x14ac:dyDescent="0.3">
      <c r="A109" s="66"/>
      <c r="B109" s="49"/>
      <c r="C109" s="49"/>
      <c r="D109" s="4" t="s">
        <v>28</v>
      </c>
      <c r="E109" s="5">
        <v>44559</v>
      </c>
      <c r="F109" s="13" t="s">
        <v>99</v>
      </c>
      <c r="G109" s="13" t="s">
        <v>100</v>
      </c>
      <c r="H109" s="52"/>
      <c r="I109" s="5">
        <v>44559</v>
      </c>
      <c r="J109" s="5">
        <v>44581</v>
      </c>
      <c r="K109" s="5"/>
    </row>
    <row r="110" spans="1:11" ht="22.8" customHeight="1" x14ac:dyDescent="0.3">
      <c r="A110" s="66"/>
      <c r="B110" s="49"/>
      <c r="C110" s="49"/>
      <c r="D110" s="4" t="s">
        <v>29</v>
      </c>
      <c r="E110" s="5">
        <v>44559</v>
      </c>
      <c r="F110" s="13" t="s">
        <v>99</v>
      </c>
      <c r="G110" s="13" t="s">
        <v>100</v>
      </c>
      <c r="H110" s="52"/>
      <c r="I110" s="5">
        <v>44559</v>
      </c>
      <c r="J110" s="5">
        <v>44581</v>
      </c>
      <c r="K110" s="5"/>
    </row>
    <row r="111" spans="1:11" ht="22.8" customHeight="1" x14ac:dyDescent="0.3">
      <c r="A111" s="66"/>
      <c r="B111" s="49"/>
      <c r="C111" s="49"/>
      <c r="D111" s="4" t="s">
        <v>30</v>
      </c>
      <c r="E111" s="5">
        <v>44559</v>
      </c>
      <c r="F111" s="13" t="s">
        <v>99</v>
      </c>
      <c r="G111" s="13" t="s">
        <v>100</v>
      </c>
      <c r="H111" s="52"/>
      <c r="I111" s="5">
        <v>44564</v>
      </c>
      <c r="J111" s="5">
        <v>44581</v>
      </c>
      <c r="K111" s="5"/>
    </row>
    <row r="112" spans="1:11" ht="22.8" customHeight="1" x14ac:dyDescent="0.3">
      <c r="A112" s="66"/>
      <c r="B112" s="49"/>
      <c r="C112" s="49"/>
      <c r="D112" s="4" t="s">
        <v>31</v>
      </c>
      <c r="E112" s="5">
        <v>44559</v>
      </c>
      <c r="F112" s="13" t="s">
        <v>99</v>
      </c>
      <c r="G112" s="13" t="s">
        <v>100</v>
      </c>
      <c r="H112" s="52"/>
      <c r="I112" s="5">
        <v>44564</v>
      </c>
      <c r="J112" s="5">
        <v>44581</v>
      </c>
      <c r="K112" s="5"/>
    </row>
    <row r="113" spans="1:11" ht="22.8" customHeight="1" x14ac:dyDescent="0.3">
      <c r="A113" s="66"/>
      <c r="B113" s="49"/>
      <c r="C113" s="49"/>
      <c r="D113" s="4" t="s">
        <v>32</v>
      </c>
      <c r="E113" s="5">
        <v>44559</v>
      </c>
      <c r="F113" s="13" t="s">
        <v>99</v>
      </c>
      <c r="G113" s="13" t="s">
        <v>100</v>
      </c>
      <c r="H113" s="52"/>
      <c r="I113" s="5">
        <v>44564</v>
      </c>
      <c r="J113" s="5">
        <v>44581</v>
      </c>
      <c r="K113" s="5"/>
    </row>
    <row r="114" spans="1:11" ht="22.8" customHeight="1" x14ac:dyDescent="0.3">
      <c r="A114" s="66"/>
      <c r="B114" s="49"/>
      <c r="C114" s="49"/>
      <c r="D114" s="4" t="s">
        <v>33</v>
      </c>
      <c r="E114" s="5">
        <v>44559</v>
      </c>
      <c r="F114" s="13" t="s">
        <v>99</v>
      </c>
      <c r="G114" s="13" t="s">
        <v>100</v>
      </c>
      <c r="H114" s="52"/>
      <c r="I114" s="5">
        <v>44564</v>
      </c>
      <c r="J114" s="5">
        <v>44581</v>
      </c>
      <c r="K114" s="5"/>
    </row>
    <row r="115" spans="1:11" ht="22.8" customHeight="1" x14ac:dyDescent="0.3">
      <c r="A115" s="66"/>
      <c r="B115" s="49"/>
      <c r="C115" s="49"/>
      <c r="D115" s="4" t="s">
        <v>20</v>
      </c>
      <c r="E115" s="5">
        <v>44559</v>
      </c>
      <c r="F115" s="13" t="s">
        <v>99</v>
      </c>
      <c r="G115" s="13" t="s">
        <v>100</v>
      </c>
      <c r="H115" s="52"/>
      <c r="I115" s="5">
        <v>44564</v>
      </c>
      <c r="J115" s="5">
        <v>44581</v>
      </c>
      <c r="K115" s="5"/>
    </row>
    <row r="116" spans="1:11" ht="22.8" customHeight="1" x14ac:dyDescent="0.3">
      <c r="A116" s="66"/>
      <c r="B116" s="49"/>
      <c r="C116" s="49"/>
      <c r="D116" s="4" t="s">
        <v>34</v>
      </c>
      <c r="E116" s="5">
        <v>44559</v>
      </c>
      <c r="F116" s="13" t="s">
        <v>99</v>
      </c>
      <c r="G116" s="13" t="s">
        <v>100</v>
      </c>
      <c r="H116" s="52"/>
      <c r="I116" s="5">
        <v>44564</v>
      </c>
      <c r="J116" s="5">
        <v>44581</v>
      </c>
      <c r="K116" s="5"/>
    </row>
    <row r="117" spans="1:11" ht="22.8" customHeight="1" x14ac:dyDescent="0.3">
      <c r="A117" s="66"/>
      <c r="B117" s="49"/>
      <c r="C117" s="49"/>
      <c r="D117" s="4" t="s">
        <v>35</v>
      </c>
      <c r="E117" s="5">
        <v>44559</v>
      </c>
      <c r="F117" s="13" t="s">
        <v>99</v>
      </c>
      <c r="G117" s="13" t="s">
        <v>100</v>
      </c>
      <c r="H117" s="52"/>
      <c r="I117" s="5">
        <v>44564</v>
      </c>
      <c r="J117" s="5">
        <v>44581</v>
      </c>
      <c r="K117" s="5"/>
    </row>
    <row r="118" spans="1:11" ht="22.8" customHeight="1" x14ac:dyDescent="0.3">
      <c r="A118" s="66"/>
      <c r="B118" s="49"/>
      <c r="C118" s="49"/>
      <c r="D118" s="4" t="s">
        <v>36</v>
      </c>
      <c r="E118" s="5">
        <v>44559</v>
      </c>
      <c r="F118" s="13" t="s">
        <v>99</v>
      </c>
      <c r="G118" s="13" t="s">
        <v>100</v>
      </c>
      <c r="H118" s="52"/>
      <c r="I118" s="5">
        <v>44564</v>
      </c>
      <c r="J118" s="5">
        <v>44581</v>
      </c>
      <c r="K118" s="5"/>
    </row>
    <row r="119" spans="1:11" ht="22.8" customHeight="1" x14ac:dyDescent="0.3">
      <c r="A119" s="67"/>
      <c r="B119" s="50"/>
      <c r="C119" s="50"/>
      <c r="D119" s="4" t="s">
        <v>37</v>
      </c>
      <c r="E119" s="5">
        <v>44559</v>
      </c>
      <c r="F119" s="13" t="s">
        <v>99</v>
      </c>
      <c r="G119" s="13" t="s">
        <v>100</v>
      </c>
      <c r="H119" s="53"/>
      <c r="I119" s="5">
        <v>44564</v>
      </c>
      <c r="J119" s="5">
        <v>44581</v>
      </c>
      <c r="K119" s="5"/>
    </row>
    <row r="120" spans="1:11" ht="57" x14ac:dyDescent="0.3">
      <c r="A120" s="42" t="s">
        <v>382</v>
      </c>
      <c r="B120" s="13" t="s">
        <v>122</v>
      </c>
      <c r="C120" s="13" t="s">
        <v>125</v>
      </c>
      <c r="D120" s="4">
        <v>2303508</v>
      </c>
      <c r="E120" s="5">
        <v>45196</v>
      </c>
      <c r="F120" s="13" t="s">
        <v>298</v>
      </c>
      <c r="G120" s="13" t="s">
        <v>246</v>
      </c>
      <c r="H120" s="33">
        <v>300</v>
      </c>
      <c r="I120" s="5">
        <v>45198</v>
      </c>
      <c r="J120" s="5">
        <v>45291</v>
      </c>
      <c r="K120" s="5"/>
    </row>
    <row r="121" spans="1:11" ht="68.400000000000006" customHeight="1" x14ac:dyDescent="0.3">
      <c r="A121" s="41" t="s">
        <v>291</v>
      </c>
      <c r="B121" s="13" t="s">
        <v>122</v>
      </c>
      <c r="C121" s="13" t="s">
        <v>125</v>
      </c>
      <c r="D121" s="4">
        <v>2302067</v>
      </c>
      <c r="E121" s="5">
        <v>45058</v>
      </c>
      <c r="F121" s="13" t="s">
        <v>129</v>
      </c>
      <c r="G121" s="13" t="s">
        <v>247</v>
      </c>
      <c r="H121" s="16">
        <v>250</v>
      </c>
      <c r="I121" s="5">
        <v>45077</v>
      </c>
      <c r="J121" s="5">
        <v>45291</v>
      </c>
      <c r="K121" s="5"/>
    </row>
    <row r="122" spans="1:11" ht="68.400000000000006" customHeight="1" x14ac:dyDescent="0.3">
      <c r="A122" s="41" t="s">
        <v>422</v>
      </c>
      <c r="B122" s="13" t="s">
        <v>411</v>
      </c>
      <c r="C122" s="13" t="s">
        <v>412</v>
      </c>
      <c r="D122" s="4" t="s">
        <v>423</v>
      </c>
      <c r="E122" s="5">
        <v>45385</v>
      </c>
      <c r="F122" s="13" t="s">
        <v>413</v>
      </c>
      <c r="G122" s="13" t="s">
        <v>421</v>
      </c>
      <c r="H122" s="2">
        <v>13600</v>
      </c>
      <c r="I122" s="5">
        <v>45386</v>
      </c>
      <c r="J122" s="5">
        <v>46115</v>
      </c>
      <c r="K122" s="5"/>
    </row>
    <row r="123" spans="1:11" ht="65.400000000000006" customHeight="1" x14ac:dyDescent="0.3">
      <c r="A123" s="42" t="s">
        <v>363</v>
      </c>
      <c r="B123" s="13" t="s">
        <v>122</v>
      </c>
      <c r="C123" s="13" t="s">
        <v>125</v>
      </c>
      <c r="D123" s="4">
        <v>2302739</v>
      </c>
      <c r="E123" s="5">
        <v>45110</v>
      </c>
      <c r="F123" s="13" t="s">
        <v>129</v>
      </c>
      <c r="G123" s="13" t="s">
        <v>247</v>
      </c>
      <c r="H123" s="20">
        <v>250</v>
      </c>
      <c r="I123" s="30">
        <v>45111</v>
      </c>
      <c r="J123" s="5">
        <v>45291</v>
      </c>
      <c r="K123" s="5"/>
    </row>
    <row r="124" spans="1:11" ht="22.8" customHeight="1" x14ac:dyDescent="0.3">
      <c r="A124" s="54" t="s">
        <v>2</v>
      </c>
      <c r="B124" s="48" t="s">
        <v>122</v>
      </c>
      <c r="C124" s="48" t="s">
        <v>124</v>
      </c>
      <c r="D124" s="4" t="s">
        <v>89</v>
      </c>
      <c r="E124" s="5">
        <v>44559</v>
      </c>
      <c r="F124" s="13" t="s">
        <v>99</v>
      </c>
      <c r="G124" s="13" t="s">
        <v>108</v>
      </c>
      <c r="H124" s="51">
        <v>1900</v>
      </c>
      <c r="I124" s="5">
        <v>44565</v>
      </c>
      <c r="J124" s="5">
        <v>44581</v>
      </c>
      <c r="K124" s="5"/>
    </row>
    <row r="125" spans="1:11" ht="22.8" customHeight="1" x14ac:dyDescent="0.3">
      <c r="A125" s="55"/>
      <c r="B125" s="49"/>
      <c r="C125" s="49"/>
      <c r="D125" s="4">
        <v>2204741</v>
      </c>
      <c r="E125" s="5">
        <v>44890</v>
      </c>
      <c r="F125" s="13" t="s">
        <v>155</v>
      </c>
      <c r="G125" s="13" t="s">
        <v>108</v>
      </c>
      <c r="H125" s="52"/>
      <c r="I125" s="5">
        <v>44908</v>
      </c>
      <c r="J125" s="5">
        <v>45291</v>
      </c>
      <c r="K125" s="5"/>
    </row>
    <row r="126" spans="1:11" ht="22.8" customHeight="1" x14ac:dyDescent="0.3">
      <c r="A126" s="55"/>
      <c r="B126" s="49"/>
      <c r="C126" s="49"/>
      <c r="D126" s="4">
        <v>2300604</v>
      </c>
      <c r="E126" s="5">
        <v>44965</v>
      </c>
      <c r="F126" s="13" t="s">
        <v>155</v>
      </c>
      <c r="G126" s="13" t="s">
        <v>108</v>
      </c>
      <c r="H126" s="52"/>
      <c r="I126" s="5">
        <v>44978</v>
      </c>
      <c r="J126" s="5">
        <v>45291</v>
      </c>
      <c r="K126" s="5"/>
    </row>
    <row r="127" spans="1:11" ht="22.8" customHeight="1" x14ac:dyDescent="0.3">
      <c r="A127" s="55"/>
      <c r="B127" s="49"/>
      <c r="C127" s="49"/>
      <c r="D127" s="4">
        <v>2300854</v>
      </c>
      <c r="E127" s="5">
        <v>44980</v>
      </c>
      <c r="F127" s="13" t="s">
        <v>129</v>
      </c>
      <c r="G127" s="13" t="s">
        <v>171</v>
      </c>
      <c r="H127" s="52"/>
      <c r="I127" s="5">
        <v>45012</v>
      </c>
      <c r="J127" s="5">
        <v>45291</v>
      </c>
      <c r="K127" s="5" t="s">
        <v>265</v>
      </c>
    </row>
    <row r="128" spans="1:11" ht="22.8" customHeight="1" x14ac:dyDescent="0.3">
      <c r="A128" s="55"/>
      <c r="B128" s="49"/>
      <c r="C128" s="49"/>
      <c r="D128" s="4" t="s">
        <v>280</v>
      </c>
      <c r="E128" s="5">
        <v>45058</v>
      </c>
      <c r="F128" s="13" t="s">
        <v>129</v>
      </c>
      <c r="G128" s="13" t="s">
        <v>171</v>
      </c>
      <c r="H128" s="52"/>
      <c r="I128" s="5">
        <v>45065</v>
      </c>
      <c r="J128" s="5">
        <v>45291</v>
      </c>
      <c r="K128" s="5" t="s">
        <v>321</v>
      </c>
    </row>
    <row r="129" spans="1:11" ht="22.8" customHeight="1" x14ac:dyDescent="0.3">
      <c r="A129" s="55"/>
      <c r="B129" s="49"/>
      <c r="C129" s="49"/>
      <c r="D129" s="4" t="s">
        <v>281</v>
      </c>
      <c r="E129" s="5">
        <v>45058</v>
      </c>
      <c r="F129" s="13" t="s">
        <v>129</v>
      </c>
      <c r="G129" s="13" t="s">
        <v>171</v>
      </c>
      <c r="H129" s="52"/>
      <c r="I129" s="5">
        <v>45065</v>
      </c>
      <c r="J129" s="5">
        <v>45291</v>
      </c>
      <c r="K129" s="5" t="s">
        <v>320</v>
      </c>
    </row>
    <row r="130" spans="1:11" ht="22.8" customHeight="1" x14ac:dyDescent="0.3">
      <c r="A130" s="55"/>
      <c r="B130" s="49"/>
      <c r="C130" s="49"/>
      <c r="D130" s="4">
        <v>2304283</v>
      </c>
      <c r="E130" s="21">
        <v>45278</v>
      </c>
      <c r="F130" s="13" t="s">
        <v>99</v>
      </c>
      <c r="G130" s="13" t="s">
        <v>108</v>
      </c>
      <c r="H130" s="52"/>
      <c r="I130" s="5">
        <v>45281</v>
      </c>
      <c r="J130" s="5">
        <v>45443</v>
      </c>
      <c r="K130" s="5" t="s">
        <v>399</v>
      </c>
    </row>
    <row r="131" spans="1:11" ht="43.2" customHeight="1" x14ac:dyDescent="0.3">
      <c r="A131" s="55"/>
      <c r="B131" s="50"/>
      <c r="C131" s="50"/>
      <c r="D131" s="4">
        <v>2400243</v>
      </c>
      <c r="E131" s="21">
        <v>45329</v>
      </c>
      <c r="F131" s="13" t="s">
        <v>99</v>
      </c>
      <c r="G131" s="13" t="s">
        <v>108</v>
      </c>
      <c r="H131" s="53"/>
      <c r="I131" s="5">
        <v>45335</v>
      </c>
      <c r="J131" s="5">
        <v>45443</v>
      </c>
      <c r="K131" s="5" t="s">
        <v>409</v>
      </c>
    </row>
    <row r="132" spans="1:11" ht="70.2" customHeight="1" x14ac:dyDescent="0.3">
      <c r="A132" s="56"/>
      <c r="B132" s="13" t="s">
        <v>411</v>
      </c>
      <c r="C132" s="13" t="s">
        <v>412</v>
      </c>
      <c r="D132" s="4" t="s">
        <v>440</v>
      </c>
      <c r="E132" s="5">
        <v>45385</v>
      </c>
      <c r="F132" s="13" t="s">
        <v>413</v>
      </c>
      <c r="G132" s="13" t="s">
        <v>435</v>
      </c>
      <c r="H132" s="2">
        <v>5000</v>
      </c>
      <c r="I132" s="5">
        <v>45409</v>
      </c>
      <c r="J132" s="5">
        <v>46138</v>
      </c>
      <c r="K132" s="5"/>
    </row>
    <row r="133" spans="1:11" ht="68.400000000000006" x14ac:dyDescent="0.3">
      <c r="A133" s="38" t="s">
        <v>416</v>
      </c>
      <c r="B133" s="13" t="s">
        <v>411</v>
      </c>
      <c r="C133" s="13" t="s">
        <v>412</v>
      </c>
      <c r="D133" s="4" t="s">
        <v>417</v>
      </c>
      <c r="E133" s="5">
        <v>45385</v>
      </c>
      <c r="F133" s="13" t="s">
        <v>413</v>
      </c>
      <c r="G133" s="13" t="s">
        <v>414</v>
      </c>
      <c r="H133" s="2">
        <v>6200</v>
      </c>
      <c r="I133" s="5">
        <v>45386</v>
      </c>
      <c r="J133" s="5">
        <v>46115</v>
      </c>
      <c r="K133" s="5"/>
    </row>
    <row r="134" spans="1:11" ht="57" x14ac:dyDescent="0.3">
      <c r="A134" s="18" t="s">
        <v>368</v>
      </c>
      <c r="B134" s="31" t="s">
        <v>122</v>
      </c>
      <c r="C134" s="31" t="s">
        <v>125</v>
      </c>
      <c r="D134" s="43">
        <v>2302991</v>
      </c>
      <c r="E134" s="32">
        <v>45135</v>
      </c>
      <c r="F134" s="37" t="s">
        <v>99</v>
      </c>
      <c r="G134" s="37" t="s">
        <v>172</v>
      </c>
      <c r="H134" s="20">
        <v>7000</v>
      </c>
      <c r="I134" s="44">
        <v>45138</v>
      </c>
      <c r="J134" s="45">
        <v>45169</v>
      </c>
      <c r="K134" s="40" t="s">
        <v>371</v>
      </c>
    </row>
    <row r="135" spans="1:11" ht="22.8" customHeight="1" x14ac:dyDescent="0.3">
      <c r="A135" s="57" t="s">
        <v>7</v>
      </c>
      <c r="B135" s="48" t="s">
        <v>123</v>
      </c>
      <c r="C135" s="48" t="s">
        <v>125</v>
      </c>
      <c r="D135" s="4" t="s">
        <v>82</v>
      </c>
      <c r="E135" s="5">
        <v>44559</v>
      </c>
      <c r="F135" s="13" t="s">
        <v>99</v>
      </c>
      <c r="G135" s="13" t="s">
        <v>106</v>
      </c>
      <c r="H135" s="51">
        <v>5450</v>
      </c>
      <c r="I135" s="5">
        <v>44565</v>
      </c>
      <c r="J135" s="5">
        <v>44581</v>
      </c>
      <c r="K135" s="5"/>
    </row>
    <row r="136" spans="1:11" ht="22.8" customHeight="1" x14ac:dyDescent="0.3">
      <c r="A136" s="46"/>
      <c r="B136" s="49"/>
      <c r="C136" s="49"/>
      <c r="D136" s="4" t="s">
        <v>83</v>
      </c>
      <c r="E136" s="5">
        <v>44559</v>
      </c>
      <c r="F136" s="13" t="s">
        <v>99</v>
      </c>
      <c r="G136" s="13" t="s">
        <v>106</v>
      </c>
      <c r="H136" s="52"/>
      <c r="I136" s="5">
        <v>44565</v>
      </c>
      <c r="J136" s="5">
        <v>44581</v>
      </c>
      <c r="K136" s="5"/>
    </row>
    <row r="137" spans="1:11" ht="22.8" customHeight="1" x14ac:dyDescent="0.3">
      <c r="A137" s="46"/>
      <c r="B137" s="49"/>
      <c r="C137" s="49"/>
      <c r="D137" s="4" t="s">
        <v>139</v>
      </c>
      <c r="E137" s="5">
        <v>44603</v>
      </c>
      <c r="F137" s="13" t="s">
        <v>99</v>
      </c>
      <c r="G137" s="13" t="s">
        <v>146</v>
      </c>
      <c r="H137" s="52"/>
      <c r="I137" s="5">
        <v>44607</v>
      </c>
      <c r="J137" s="5">
        <v>44615</v>
      </c>
      <c r="K137" s="5"/>
    </row>
    <row r="138" spans="1:11" ht="22.8" customHeight="1" x14ac:dyDescent="0.3">
      <c r="A138" s="46"/>
      <c r="B138" s="49"/>
      <c r="C138" s="49"/>
      <c r="D138" s="4">
        <v>2203171</v>
      </c>
      <c r="E138" s="5">
        <v>44763</v>
      </c>
      <c r="F138" s="13" t="s">
        <v>129</v>
      </c>
      <c r="G138" s="13" t="s">
        <v>106</v>
      </c>
      <c r="H138" s="52"/>
      <c r="I138" s="5">
        <v>44768</v>
      </c>
      <c r="J138" s="5">
        <v>45291</v>
      </c>
      <c r="K138" s="5"/>
    </row>
    <row r="139" spans="1:11" ht="22.8" customHeight="1" x14ac:dyDescent="0.3">
      <c r="A139" s="46"/>
      <c r="B139" s="49"/>
      <c r="C139" s="49"/>
      <c r="D139" s="4">
        <v>2300768</v>
      </c>
      <c r="E139" s="5">
        <v>44977</v>
      </c>
      <c r="F139" s="13" t="s">
        <v>129</v>
      </c>
      <c r="G139" s="13" t="s">
        <v>146</v>
      </c>
      <c r="H139" s="52"/>
      <c r="I139" s="5">
        <v>44984</v>
      </c>
      <c r="J139" s="5">
        <v>45291</v>
      </c>
      <c r="K139" s="5"/>
    </row>
    <row r="140" spans="1:11" ht="22.8" customHeight="1" x14ac:dyDescent="0.3">
      <c r="A140" s="46"/>
      <c r="B140" s="49"/>
      <c r="C140" s="49"/>
      <c r="D140" s="4" t="s">
        <v>190</v>
      </c>
      <c r="E140" s="5">
        <v>44980</v>
      </c>
      <c r="F140" s="13" t="s">
        <v>129</v>
      </c>
      <c r="G140" s="13" t="s">
        <v>104</v>
      </c>
      <c r="H140" s="52"/>
      <c r="I140" s="5">
        <v>44984</v>
      </c>
      <c r="J140" s="5">
        <v>45291</v>
      </c>
      <c r="K140" s="5"/>
    </row>
    <row r="141" spans="1:11" ht="22.8" customHeight="1" x14ac:dyDescent="0.3">
      <c r="A141" s="46"/>
      <c r="B141" s="49"/>
      <c r="C141" s="49"/>
      <c r="D141" s="4" t="s">
        <v>191</v>
      </c>
      <c r="E141" s="5">
        <v>44980</v>
      </c>
      <c r="F141" s="13" t="s">
        <v>129</v>
      </c>
      <c r="G141" s="13" t="s">
        <v>106</v>
      </c>
      <c r="H141" s="52"/>
      <c r="I141" s="5">
        <v>44984</v>
      </c>
      <c r="J141" s="5">
        <v>45291</v>
      </c>
      <c r="K141" s="5"/>
    </row>
    <row r="142" spans="1:11" ht="22.8" customHeight="1" x14ac:dyDescent="0.3">
      <c r="A142" s="46"/>
      <c r="B142" s="49"/>
      <c r="C142" s="49"/>
      <c r="D142" s="4" t="s">
        <v>236</v>
      </c>
      <c r="E142" s="5">
        <v>45027</v>
      </c>
      <c r="F142" s="13" t="s">
        <v>99</v>
      </c>
      <c r="G142" s="13" t="s">
        <v>106</v>
      </c>
      <c r="H142" s="52"/>
      <c r="I142" s="5">
        <v>45043</v>
      </c>
      <c r="J142" s="5">
        <v>45169</v>
      </c>
      <c r="K142" s="5"/>
    </row>
    <row r="143" spans="1:11" ht="22.8" customHeight="1" x14ac:dyDescent="0.3">
      <c r="A143" s="46"/>
      <c r="B143" s="49"/>
      <c r="C143" s="49"/>
      <c r="D143" s="4" t="s">
        <v>237</v>
      </c>
      <c r="E143" s="5">
        <v>45027</v>
      </c>
      <c r="F143" s="13" t="s">
        <v>99</v>
      </c>
      <c r="G143" s="13" t="s">
        <v>106</v>
      </c>
      <c r="H143" s="52"/>
      <c r="I143" s="5">
        <v>45043</v>
      </c>
      <c r="J143" s="5">
        <v>45169</v>
      </c>
      <c r="K143" s="5"/>
    </row>
    <row r="144" spans="1:11" ht="22.8" customHeight="1" x14ac:dyDescent="0.3">
      <c r="A144" s="46"/>
      <c r="B144" s="49"/>
      <c r="C144" s="49"/>
      <c r="D144" s="4" t="s">
        <v>238</v>
      </c>
      <c r="E144" s="5">
        <v>45027</v>
      </c>
      <c r="F144" s="13" t="s">
        <v>99</v>
      </c>
      <c r="G144" s="13" t="s">
        <v>106</v>
      </c>
      <c r="H144" s="52"/>
      <c r="I144" s="5">
        <v>45043</v>
      </c>
      <c r="J144" s="5">
        <v>45169</v>
      </c>
      <c r="K144" s="5"/>
    </row>
    <row r="145" spans="1:11" ht="22.8" customHeight="1" x14ac:dyDescent="0.3">
      <c r="A145" s="46"/>
      <c r="B145" s="49"/>
      <c r="C145" s="49"/>
      <c r="D145" s="4">
        <v>2301768</v>
      </c>
      <c r="E145" s="5">
        <v>45036</v>
      </c>
      <c r="F145" s="13" t="s">
        <v>99</v>
      </c>
      <c r="G145" s="13" t="s">
        <v>104</v>
      </c>
      <c r="H145" s="52"/>
      <c r="I145" s="5">
        <v>45043</v>
      </c>
      <c r="J145" s="5">
        <v>45291</v>
      </c>
      <c r="K145" s="5"/>
    </row>
    <row r="146" spans="1:11" ht="22.8" customHeight="1" x14ac:dyDescent="0.3">
      <c r="A146" s="46"/>
      <c r="B146" s="49"/>
      <c r="C146" s="49"/>
      <c r="D146" s="4" t="s">
        <v>287</v>
      </c>
      <c r="E146" s="5">
        <v>45058</v>
      </c>
      <c r="F146" s="13" t="s">
        <v>129</v>
      </c>
      <c r="G146" s="13" t="s">
        <v>106</v>
      </c>
      <c r="H146" s="52"/>
      <c r="I146" s="5">
        <v>45063</v>
      </c>
      <c r="J146" s="5">
        <v>45291</v>
      </c>
      <c r="K146" s="5"/>
    </row>
    <row r="147" spans="1:11" ht="22.8" customHeight="1" x14ac:dyDescent="0.3">
      <c r="A147" s="46"/>
      <c r="B147" s="49"/>
      <c r="C147" s="49"/>
      <c r="D147" s="4" t="s">
        <v>288</v>
      </c>
      <c r="E147" s="5">
        <v>45058</v>
      </c>
      <c r="F147" s="13" t="s">
        <v>129</v>
      </c>
      <c r="G147" s="13" t="s">
        <v>146</v>
      </c>
      <c r="H147" s="52"/>
      <c r="I147" s="5">
        <v>45063</v>
      </c>
      <c r="J147" s="5">
        <v>45291</v>
      </c>
      <c r="K147" s="5"/>
    </row>
    <row r="148" spans="1:11" ht="22.8" customHeight="1" x14ac:dyDescent="0.3">
      <c r="A148" s="46"/>
      <c r="B148" s="49"/>
      <c r="C148" s="49"/>
      <c r="D148" s="4" t="s">
        <v>343</v>
      </c>
      <c r="E148" s="5">
        <v>45110</v>
      </c>
      <c r="F148" s="13" t="s">
        <v>129</v>
      </c>
      <c r="G148" s="13" t="s">
        <v>261</v>
      </c>
      <c r="H148" s="52"/>
      <c r="I148" s="5">
        <v>45119</v>
      </c>
      <c r="J148" s="5">
        <v>45291</v>
      </c>
      <c r="K148" s="5"/>
    </row>
    <row r="149" spans="1:11" ht="22.8" customHeight="1" x14ac:dyDescent="0.3">
      <c r="A149" s="46"/>
      <c r="B149" s="49"/>
      <c r="C149" s="49"/>
      <c r="D149" s="4" t="s">
        <v>344</v>
      </c>
      <c r="E149" s="5">
        <v>45110</v>
      </c>
      <c r="F149" s="13" t="s">
        <v>129</v>
      </c>
      <c r="G149" s="13" t="s">
        <v>261</v>
      </c>
      <c r="H149" s="52"/>
      <c r="I149" s="5">
        <v>45119</v>
      </c>
      <c r="J149" s="5">
        <v>45291</v>
      </c>
      <c r="K149" s="5"/>
    </row>
    <row r="150" spans="1:11" ht="22.8" customHeight="1" x14ac:dyDescent="0.3">
      <c r="A150" s="46"/>
      <c r="B150" s="49"/>
      <c r="C150" s="49"/>
      <c r="D150" s="4" t="s">
        <v>345</v>
      </c>
      <c r="E150" s="5">
        <v>45110</v>
      </c>
      <c r="F150" s="13" t="s">
        <v>129</v>
      </c>
      <c r="G150" s="13" t="s">
        <v>261</v>
      </c>
      <c r="H150" s="52"/>
      <c r="I150" s="5">
        <v>45119</v>
      </c>
      <c r="J150" s="5">
        <v>45291</v>
      </c>
      <c r="K150" s="5"/>
    </row>
    <row r="151" spans="1:11" ht="22.8" customHeight="1" x14ac:dyDescent="0.3">
      <c r="A151" s="47"/>
      <c r="B151" s="50"/>
      <c r="C151" s="50"/>
      <c r="D151" s="4" t="s">
        <v>346</v>
      </c>
      <c r="E151" s="5">
        <v>45110</v>
      </c>
      <c r="F151" s="13" t="s">
        <v>129</v>
      </c>
      <c r="G151" s="13" t="s">
        <v>247</v>
      </c>
      <c r="H151" s="53"/>
      <c r="I151" s="5">
        <v>45119</v>
      </c>
      <c r="J151" s="5">
        <v>45291</v>
      </c>
      <c r="K151" s="5"/>
    </row>
    <row r="152" spans="1:11" ht="25.2" customHeight="1" x14ac:dyDescent="0.3">
      <c r="A152" s="57" t="s">
        <v>149</v>
      </c>
      <c r="B152" s="48" t="s">
        <v>123</v>
      </c>
      <c r="C152" s="48" t="s">
        <v>125</v>
      </c>
      <c r="D152" s="4" t="s">
        <v>151</v>
      </c>
      <c r="E152" s="5">
        <v>44747</v>
      </c>
      <c r="F152" s="13" t="s">
        <v>129</v>
      </c>
      <c r="G152" s="13" t="s">
        <v>153</v>
      </c>
      <c r="H152" s="51">
        <v>1050</v>
      </c>
      <c r="I152" s="5">
        <v>44748</v>
      </c>
      <c r="J152" s="5">
        <v>45291</v>
      </c>
      <c r="K152" s="5"/>
    </row>
    <row r="153" spans="1:11" ht="25.2" customHeight="1" x14ac:dyDescent="0.3">
      <c r="A153" s="46"/>
      <c r="B153" s="49"/>
      <c r="C153" s="49"/>
      <c r="D153" s="4" t="s">
        <v>152</v>
      </c>
      <c r="E153" s="5">
        <v>44747</v>
      </c>
      <c r="F153" s="13" t="s">
        <v>129</v>
      </c>
      <c r="G153" s="13" t="s">
        <v>153</v>
      </c>
      <c r="H153" s="52"/>
      <c r="I153" s="5">
        <v>44748</v>
      </c>
      <c r="J153" s="5">
        <v>45291</v>
      </c>
      <c r="K153" s="5"/>
    </row>
    <row r="154" spans="1:11" ht="25.8" customHeight="1" x14ac:dyDescent="0.3">
      <c r="A154" s="47"/>
      <c r="B154" s="50"/>
      <c r="C154" s="50"/>
      <c r="D154" s="4">
        <v>2301767</v>
      </c>
      <c r="E154" s="5">
        <v>45036</v>
      </c>
      <c r="F154" s="13" t="s">
        <v>129</v>
      </c>
      <c r="G154" s="13" t="s">
        <v>153</v>
      </c>
      <c r="H154" s="53"/>
      <c r="I154" s="5">
        <v>45038</v>
      </c>
      <c r="J154" s="5">
        <v>45291</v>
      </c>
      <c r="K154" s="5"/>
    </row>
    <row r="155" spans="1:11" ht="22.8" customHeight="1" x14ac:dyDescent="0.3">
      <c r="A155" s="46" t="s">
        <v>8</v>
      </c>
      <c r="B155" s="48" t="s">
        <v>123</v>
      </c>
      <c r="C155" s="48" t="s">
        <v>125</v>
      </c>
      <c r="D155" s="4" t="s">
        <v>54</v>
      </c>
      <c r="E155" s="5">
        <v>44559</v>
      </c>
      <c r="F155" s="13" t="s">
        <v>99</v>
      </c>
      <c r="G155" s="13" t="s">
        <v>103</v>
      </c>
      <c r="H155" s="51">
        <v>8750</v>
      </c>
      <c r="I155" s="5">
        <v>44565</v>
      </c>
      <c r="J155" s="5">
        <v>44581</v>
      </c>
      <c r="K155" s="5"/>
    </row>
    <row r="156" spans="1:11" ht="22.8" customHeight="1" x14ac:dyDescent="0.3">
      <c r="A156" s="46"/>
      <c r="B156" s="49"/>
      <c r="C156" s="49"/>
      <c r="D156" s="4" t="s">
        <v>56</v>
      </c>
      <c r="E156" s="5">
        <v>44559</v>
      </c>
      <c r="F156" s="13" t="s">
        <v>99</v>
      </c>
      <c r="G156" s="13" t="s">
        <v>103</v>
      </c>
      <c r="H156" s="52"/>
      <c r="I156" s="5">
        <v>44565</v>
      </c>
      <c r="J156" s="5">
        <v>44581</v>
      </c>
      <c r="K156" s="5"/>
    </row>
    <row r="157" spans="1:11" ht="22.8" customHeight="1" x14ac:dyDescent="0.3">
      <c r="A157" s="46"/>
      <c r="B157" s="49"/>
      <c r="C157" s="49"/>
      <c r="D157" s="4" t="s">
        <v>57</v>
      </c>
      <c r="E157" s="5">
        <v>44559</v>
      </c>
      <c r="F157" s="13" t="s">
        <v>99</v>
      </c>
      <c r="G157" s="13" t="s">
        <v>103</v>
      </c>
      <c r="H157" s="52"/>
      <c r="I157" s="5">
        <v>44565</v>
      </c>
      <c r="J157" s="5">
        <v>44581</v>
      </c>
      <c r="K157" s="5"/>
    </row>
    <row r="158" spans="1:11" ht="22.8" customHeight="1" x14ac:dyDescent="0.3">
      <c r="A158" s="46"/>
      <c r="B158" s="49"/>
      <c r="C158" s="49"/>
      <c r="D158" s="4" t="s">
        <v>58</v>
      </c>
      <c r="E158" s="5">
        <v>44559</v>
      </c>
      <c r="F158" s="13" t="s">
        <v>99</v>
      </c>
      <c r="G158" s="13" t="s">
        <v>103</v>
      </c>
      <c r="H158" s="52"/>
      <c r="I158" s="5">
        <v>44565</v>
      </c>
      <c r="J158" s="5">
        <v>44581</v>
      </c>
      <c r="K158" s="5"/>
    </row>
    <row r="159" spans="1:11" ht="22.8" customHeight="1" x14ac:dyDescent="0.3">
      <c r="A159" s="46"/>
      <c r="B159" s="49"/>
      <c r="C159" s="49"/>
      <c r="D159" s="4" t="s">
        <v>55</v>
      </c>
      <c r="E159" s="5">
        <v>44559</v>
      </c>
      <c r="F159" s="13" t="s">
        <v>99</v>
      </c>
      <c r="G159" s="13" t="s">
        <v>103</v>
      </c>
      <c r="H159" s="52"/>
      <c r="I159" s="5">
        <v>44560</v>
      </c>
      <c r="J159" s="5">
        <v>44581</v>
      </c>
      <c r="K159" s="5"/>
    </row>
    <row r="160" spans="1:11" ht="22.8" customHeight="1" x14ac:dyDescent="0.3">
      <c r="A160" s="46"/>
      <c r="B160" s="49"/>
      <c r="C160" s="49"/>
      <c r="D160" s="4" t="s">
        <v>140</v>
      </c>
      <c r="E160" s="5">
        <v>44603</v>
      </c>
      <c r="F160" s="13" t="s">
        <v>99</v>
      </c>
      <c r="G160" s="13" t="s">
        <v>103</v>
      </c>
      <c r="H160" s="52"/>
      <c r="I160" s="5">
        <v>44603</v>
      </c>
      <c r="J160" s="5">
        <v>44615</v>
      </c>
      <c r="K160" s="5"/>
    </row>
    <row r="161" spans="1:11" ht="22.8" customHeight="1" x14ac:dyDescent="0.3">
      <c r="A161" s="46"/>
      <c r="B161" s="49"/>
      <c r="C161" s="49"/>
      <c r="D161" s="4">
        <v>2301646</v>
      </c>
      <c r="E161" s="5">
        <v>45027</v>
      </c>
      <c r="F161" s="13" t="s">
        <v>99</v>
      </c>
      <c r="G161" s="13" t="s">
        <v>100</v>
      </c>
      <c r="H161" s="52"/>
      <c r="I161" s="5">
        <v>45030</v>
      </c>
      <c r="J161" s="5">
        <v>45169</v>
      </c>
      <c r="K161" s="5"/>
    </row>
    <row r="162" spans="1:11" ht="22.8" customHeight="1" x14ac:dyDescent="0.3">
      <c r="A162" s="46"/>
      <c r="B162" s="49"/>
      <c r="C162" s="49"/>
      <c r="D162" s="4" t="s">
        <v>266</v>
      </c>
      <c r="E162" s="5">
        <v>45049</v>
      </c>
      <c r="F162" s="13" t="s">
        <v>129</v>
      </c>
      <c r="G162" s="13" t="s">
        <v>172</v>
      </c>
      <c r="H162" s="52"/>
      <c r="I162" s="5">
        <v>45052</v>
      </c>
      <c r="J162" s="5">
        <v>45291</v>
      </c>
      <c r="K162" s="5"/>
    </row>
    <row r="163" spans="1:11" ht="22.8" customHeight="1" x14ac:dyDescent="0.3">
      <c r="A163" s="46"/>
      <c r="B163" s="49"/>
      <c r="C163" s="49"/>
      <c r="D163" s="4" t="s">
        <v>267</v>
      </c>
      <c r="E163" s="5">
        <v>45049</v>
      </c>
      <c r="F163" s="13" t="s">
        <v>129</v>
      </c>
      <c r="G163" s="13" t="s">
        <v>172</v>
      </c>
      <c r="H163" s="52"/>
      <c r="I163" s="5">
        <v>45052</v>
      </c>
      <c r="J163" s="5">
        <v>45291</v>
      </c>
      <c r="K163" s="5"/>
    </row>
    <row r="164" spans="1:11" ht="22.8" customHeight="1" x14ac:dyDescent="0.3">
      <c r="A164" s="46"/>
      <c r="B164" s="49"/>
      <c r="C164" s="49"/>
      <c r="D164" s="4" t="s">
        <v>268</v>
      </c>
      <c r="E164" s="5">
        <v>45049</v>
      </c>
      <c r="F164" s="13" t="s">
        <v>129</v>
      </c>
      <c r="G164" s="13" t="s">
        <v>172</v>
      </c>
      <c r="H164" s="52"/>
      <c r="I164" s="5">
        <v>45052</v>
      </c>
      <c r="J164" s="5">
        <v>45291</v>
      </c>
      <c r="K164" s="5"/>
    </row>
    <row r="165" spans="1:11" ht="22.8" customHeight="1" x14ac:dyDescent="0.3">
      <c r="A165" s="46"/>
      <c r="B165" s="49"/>
      <c r="C165" s="49"/>
      <c r="D165" s="4" t="s">
        <v>269</v>
      </c>
      <c r="E165" s="5">
        <v>45049</v>
      </c>
      <c r="F165" s="13" t="s">
        <v>129</v>
      </c>
      <c r="G165" s="13" t="s">
        <v>172</v>
      </c>
      <c r="H165" s="52"/>
      <c r="I165" s="5">
        <v>45052</v>
      </c>
      <c r="J165" s="5">
        <v>45291</v>
      </c>
      <c r="K165" s="5"/>
    </row>
    <row r="166" spans="1:11" ht="22.8" customHeight="1" x14ac:dyDescent="0.3">
      <c r="A166" s="46"/>
      <c r="B166" s="49"/>
      <c r="C166" s="49"/>
      <c r="D166" s="4" t="s">
        <v>270</v>
      </c>
      <c r="E166" s="5">
        <v>45049</v>
      </c>
      <c r="F166" s="13" t="s">
        <v>129</v>
      </c>
      <c r="G166" s="13" t="s">
        <v>172</v>
      </c>
      <c r="H166" s="52"/>
      <c r="I166" s="5">
        <v>45052</v>
      </c>
      <c r="J166" s="5">
        <v>45291</v>
      </c>
      <c r="K166" s="5"/>
    </row>
    <row r="167" spans="1:11" ht="22.8" customHeight="1" x14ac:dyDescent="0.3">
      <c r="A167" s="46"/>
      <c r="B167" s="49"/>
      <c r="C167" s="49"/>
      <c r="D167" s="4" t="s">
        <v>271</v>
      </c>
      <c r="E167" s="5">
        <v>45049</v>
      </c>
      <c r="F167" s="13" t="s">
        <v>129</v>
      </c>
      <c r="G167" s="13" t="s">
        <v>246</v>
      </c>
      <c r="H167" s="52"/>
      <c r="I167" s="5">
        <v>45052</v>
      </c>
      <c r="J167" s="5">
        <v>45291</v>
      </c>
      <c r="K167" s="5"/>
    </row>
    <row r="168" spans="1:11" ht="22.8" customHeight="1" x14ac:dyDescent="0.3">
      <c r="A168" s="46"/>
      <c r="B168" s="49"/>
      <c r="C168" s="49"/>
      <c r="D168" s="4" t="s">
        <v>305</v>
      </c>
      <c r="E168" s="21">
        <v>45085</v>
      </c>
      <c r="F168" s="13" t="s">
        <v>129</v>
      </c>
      <c r="G168" s="13" t="s">
        <v>172</v>
      </c>
      <c r="H168" s="52"/>
      <c r="I168" s="5">
        <v>45087</v>
      </c>
      <c r="J168" s="5">
        <v>45291</v>
      </c>
      <c r="K168" s="5"/>
    </row>
    <row r="169" spans="1:11" ht="22.8" customHeight="1" x14ac:dyDescent="0.3">
      <c r="A169" s="46"/>
      <c r="B169" s="49"/>
      <c r="C169" s="49"/>
      <c r="D169" s="4" t="s">
        <v>306</v>
      </c>
      <c r="E169" s="21">
        <v>45085</v>
      </c>
      <c r="F169" s="13" t="s">
        <v>129</v>
      </c>
      <c r="G169" s="13" t="s">
        <v>172</v>
      </c>
      <c r="H169" s="52"/>
      <c r="I169" s="5">
        <v>45087</v>
      </c>
      <c r="J169" s="5">
        <v>45291</v>
      </c>
      <c r="K169" s="5"/>
    </row>
    <row r="170" spans="1:11" ht="22.8" customHeight="1" x14ac:dyDescent="0.3">
      <c r="A170" s="46"/>
      <c r="B170" s="49"/>
      <c r="C170" s="49"/>
      <c r="D170" s="4" t="s">
        <v>307</v>
      </c>
      <c r="E170" s="21">
        <v>45085</v>
      </c>
      <c r="F170" s="13" t="s">
        <v>129</v>
      </c>
      <c r="G170" s="13" t="s">
        <v>246</v>
      </c>
      <c r="H170" s="52"/>
      <c r="I170" s="5">
        <v>45087</v>
      </c>
      <c r="J170" s="5">
        <v>45291</v>
      </c>
      <c r="K170" s="5"/>
    </row>
    <row r="171" spans="1:11" ht="22.8" customHeight="1" x14ac:dyDescent="0.3">
      <c r="A171" s="46"/>
      <c r="B171" s="49"/>
      <c r="C171" s="49"/>
      <c r="D171" s="4" t="s">
        <v>308</v>
      </c>
      <c r="E171" s="21">
        <v>45085</v>
      </c>
      <c r="F171" s="13" t="s">
        <v>129</v>
      </c>
      <c r="G171" s="13" t="s">
        <v>172</v>
      </c>
      <c r="H171" s="52"/>
      <c r="I171" s="5">
        <v>45087</v>
      </c>
      <c r="J171" s="5">
        <v>45291</v>
      </c>
      <c r="K171" s="5"/>
    </row>
    <row r="172" spans="1:11" ht="22.8" customHeight="1" x14ac:dyDescent="0.3">
      <c r="A172" s="46"/>
      <c r="B172" s="49"/>
      <c r="C172" s="49"/>
      <c r="D172" s="4" t="s">
        <v>334</v>
      </c>
      <c r="E172" s="5">
        <v>45110</v>
      </c>
      <c r="F172" s="13" t="s">
        <v>129</v>
      </c>
      <c r="G172" s="13" t="s">
        <v>172</v>
      </c>
      <c r="H172" s="52"/>
      <c r="I172" s="5">
        <v>45112</v>
      </c>
      <c r="J172" s="5">
        <v>45291</v>
      </c>
      <c r="K172" s="5"/>
    </row>
    <row r="173" spans="1:11" ht="22.8" customHeight="1" x14ac:dyDescent="0.3">
      <c r="A173" s="46"/>
      <c r="B173" s="49"/>
      <c r="C173" s="49"/>
      <c r="D173" s="4" t="s">
        <v>335</v>
      </c>
      <c r="E173" s="5">
        <v>45110</v>
      </c>
      <c r="F173" s="13" t="s">
        <v>129</v>
      </c>
      <c r="G173" s="13" t="s">
        <v>172</v>
      </c>
      <c r="H173" s="52"/>
      <c r="I173" s="5">
        <v>45112</v>
      </c>
      <c r="J173" s="5">
        <v>45291</v>
      </c>
      <c r="K173" s="5"/>
    </row>
    <row r="174" spans="1:11" ht="22.8" customHeight="1" x14ac:dyDescent="0.3">
      <c r="A174" s="46"/>
      <c r="B174" s="49"/>
      <c r="C174" s="49"/>
      <c r="D174" s="4" t="s">
        <v>336</v>
      </c>
      <c r="E174" s="5">
        <v>45110</v>
      </c>
      <c r="F174" s="13" t="s">
        <v>129</v>
      </c>
      <c r="G174" s="13" t="s">
        <v>246</v>
      </c>
      <c r="H174" s="52"/>
      <c r="I174" s="5">
        <v>45112</v>
      </c>
      <c r="J174" s="5">
        <v>45291</v>
      </c>
      <c r="K174" s="5"/>
    </row>
    <row r="175" spans="1:11" ht="22.8" customHeight="1" x14ac:dyDescent="0.3">
      <c r="A175" s="46"/>
      <c r="B175" s="49"/>
      <c r="C175" s="49"/>
      <c r="D175" s="4" t="s">
        <v>337</v>
      </c>
      <c r="E175" s="5">
        <v>45110</v>
      </c>
      <c r="F175" s="13" t="s">
        <v>129</v>
      </c>
      <c r="G175" s="13" t="s">
        <v>172</v>
      </c>
      <c r="H175" s="52"/>
      <c r="I175" s="5">
        <v>45112</v>
      </c>
      <c r="J175" s="5">
        <v>45291</v>
      </c>
      <c r="K175" s="5"/>
    </row>
    <row r="176" spans="1:11" ht="22.8" customHeight="1" x14ac:dyDescent="0.3">
      <c r="A176" s="46"/>
      <c r="B176" s="49"/>
      <c r="C176" s="49"/>
      <c r="D176" s="4" t="s">
        <v>338</v>
      </c>
      <c r="E176" s="5">
        <v>45110</v>
      </c>
      <c r="F176" s="13" t="s">
        <v>129</v>
      </c>
      <c r="G176" s="13" t="s">
        <v>172</v>
      </c>
      <c r="H176" s="52"/>
      <c r="I176" s="5">
        <v>45112</v>
      </c>
      <c r="J176" s="5">
        <v>45291</v>
      </c>
      <c r="K176" s="5"/>
    </row>
    <row r="177" spans="1:11" ht="22.8" customHeight="1" x14ac:dyDescent="0.3">
      <c r="A177" s="46"/>
      <c r="B177" s="49"/>
      <c r="C177" s="49"/>
      <c r="D177" s="4">
        <v>2303560</v>
      </c>
      <c r="E177" s="5">
        <v>45202</v>
      </c>
      <c r="F177" s="13" t="s">
        <v>99</v>
      </c>
      <c r="G177" s="13" t="s">
        <v>172</v>
      </c>
      <c r="H177" s="52"/>
      <c r="I177" s="5">
        <v>45203</v>
      </c>
      <c r="J177" s="5">
        <v>45230</v>
      </c>
      <c r="K177" s="5" t="s">
        <v>374</v>
      </c>
    </row>
    <row r="178" spans="1:11" ht="22.8" customHeight="1" x14ac:dyDescent="0.3">
      <c r="A178" s="46"/>
      <c r="B178" s="49"/>
      <c r="C178" s="49"/>
      <c r="D178" s="4">
        <v>2303693</v>
      </c>
      <c r="E178" s="5">
        <v>45216</v>
      </c>
      <c r="F178" s="13" t="s">
        <v>99</v>
      </c>
      <c r="G178" s="13" t="s">
        <v>172</v>
      </c>
      <c r="H178" s="52"/>
      <c r="I178" s="5">
        <v>45217</v>
      </c>
      <c r="J178" s="5">
        <v>45230</v>
      </c>
      <c r="K178" s="5" t="s">
        <v>373</v>
      </c>
    </row>
    <row r="179" spans="1:11" ht="22.8" customHeight="1" x14ac:dyDescent="0.3">
      <c r="A179" s="46"/>
      <c r="B179" s="50"/>
      <c r="C179" s="50"/>
      <c r="D179" s="4">
        <v>23041000</v>
      </c>
      <c r="E179" s="21">
        <v>45260</v>
      </c>
      <c r="F179" s="13" t="s">
        <v>99</v>
      </c>
      <c r="G179" s="13" t="s">
        <v>172</v>
      </c>
      <c r="H179" s="53"/>
      <c r="I179" s="5">
        <v>45261</v>
      </c>
      <c r="J179" s="5">
        <v>45291</v>
      </c>
      <c r="K179" s="5"/>
    </row>
    <row r="180" spans="1:11" ht="68.400000000000006" x14ac:dyDescent="0.3">
      <c r="A180" s="47"/>
      <c r="B180" s="13" t="s">
        <v>411</v>
      </c>
      <c r="C180" s="13" t="s">
        <v>412</v>
      </c>
      <c r="D180" s="4" t="s">
        <v>424</v>
      </c>
      <c r="E180" s="5">
        <v>45385</v>
      </c>
      <c r="F180" s="13" t="s">
        <v>413</v>
      </c>
      <c r="G180" s="13" t="s">
        <v>421</v>
      </c>
      <c r="H180" s="2">
        <v>13600</v>
      </c>
      <c r="I180" s="5">
        <v>45386</v>
      </c>
      <c r="J180" s="5">
        <v>46115</v>
      </c>
      <c r="K180" s="5"/>
    </row>
    <row r="181" spans="1:11" ht="22.8" customHeight="1" x14ac:dyDescent="0.3">
      <c r="A181" s="46" t="s">
        <v>13</v>
      </c>
      <c r="B181" s="48" t="s">
        <v>122</v>
      </c>
      <c r="C181" s="48" t="s">
        <v>125</v>
      </c>
      <c r="D181" s="4" t="s">
        <v>81</v>
      </c>
      <c r="E181" s="21">
        <v>44559</v>
      </c>
      <c r="F181" s="13" t="s">
        <v>99</v>
      </c>
      <c r="G181" s="13" t="s">
        <v>101</v>
      </c>
      <c r="H181" s="51">
        <v>2650</v>
      </c>
      <c r="I181" s="5">
        <v>44560</v>
      </c>
      <c r="J181" s="5">
        <v>44581</v>
      </c>
      <c r="K181" s="5"/>
    </row>
    <row r="182" spans="1:11" ht="22.8" customHeight="1" x14ac:dyDescent="0.3">
      <c r="A182" s="46"/>
      <c r="B182" s="49"/>
      <c r="C182" s="49"/>
      <c r="D182" s="4" t="s">
        <v>80</v>
      </c>
      <c r="E182" s="5">
        <v>44559</v>
      </c>
      <c r="F182" s="13" t="s">
        <v>99</v>
      </c>
      <c r="G182" s="13" t="s">
        <v>101</v>
      </c>
      <c r="H182" s="52"/>
      <c r="I182" s="5">
        <v>44560</v>
      </c>
      <c r="J182" s="5">
        <v>44581</v>
      </c>
      <c r="K182" s="5"/>
    </row>
    <row r="183" spans="1:11" ht="22.8" customHeight="1" x14ac:dyDescent="0.3">
      <c r="A183" s="46"/>
      <c r="B183" s="49"/>
      <c r="C183" s="49"/>
      <c r="D183" s="4" t="s">
        <v>144</v>
      </c>
      <c r="E183" s="5">
        <v>44603</v>
      </c>
      <c r="F183" s="13" t="s">
        <v>99</v>
      </c>
      <c r="G183" s="13" t="s">
        <v>171</v>
      </c>
      <c r="H183" s="52"/>
      <c r="I183" s="5">
        <v>44603</v>
      </c>
      <c r="J183" s="5">
        <v>44615</v>
      </c>
      <c r="K183" s="5"/>
    </row>
    <row r="184" spans="1:11" ht="22.8" customHeight="1" x14ac:dyDescent="0.3">
      <c r="A184" s="46"/>
      <c r="B184" s="49"/>
      <c r="C184" s="49"/>
      <c r="D184" s="4" t="s">
        <v>229</v>
      </c>
      <c r="E184" s="5">
        <v>45027</v>
      </c>
      <c r="F184" s="13" t="s">
        <v>99</v>
      </c>
      <c r="G184" s="13" t="s">
        <v>171</v>
      </c>
      <c r="H184" s="52"/>
      <c r="I184" s="5">
        <v>45029</v>
      </c>
      <c r="J184" s="5">
        <v>45169</v>
      </c>
      <c r="K184" s="5" t="s">
        <v>264</v>
      </c>
    </row>
    <row r="185" spans="1:11" ht="22.8" customHeight="1" x14ac:dyDescent="0.3">
      <c r="A185" s="46"/>
      <c r="B185" s="49"/>
      <c r="C185" s="49"/>
      <c r="D185" s="4" t="s">
        <v>230</v>
      </c>
      <c r="E185" s="5">
        <v>45027</v>
      </c>
      <c r="F185" s="13" t="s">
        <v>99</v>
      </c>
      <c r="G185" s="13" t="s">
        <v>171</v>
      </c>
      <c r="H185" s="52"/>
      <c r="I185" s="5">
        <v>45029</v>
      </c>
      <c r="J185" s="5">
        <v>45169</v>
      </c>
      <c r="K185" s="5" t="s">
        <v>264</v>
      </c>
    </row>
    <row r="186" spans="1:11" ht="22.8" customHeight="1" x14ac:dyDescent="0.3">
      <c r="A186" s="46"/>
      <c r="B186" s="49"/>
      <c r="C186" s="49"/>
      <c r="D186" s="4" t="s">
        <v>231</v>
      </c>
      <c r="E186" s="5">
        <v>45027</v>
      </c>
      <c r="F186" s="13" t="s">
        <v>99</v>
      </c>
      <c r="G186" s="13" t="s">
        <v>171</v>
      </c>
      <c r="H186" s="52"/>
      <c r="I186" s="5">
        <v>45029</v>
      </c>
      <c r="J186" s="5">
        <v>45169</v>
      </c>
      <c r="K186" s="5" t="s">
        <v>264</v>
      </c>
    </row>
    <row r="187" spans="1:11" ht="22.8" customHeight="1" x14ac:dyDescent="0.3">
      <c r="A187" s="46"/>
      <c r="B187" s="49"/>
      <c r="C187" s="49"/>
      <c r="D187" s="4" t="s">
        <v>232</v>
      </c>
      <c r="E187" s="5">
        <v>45027</v>
      </c>
      <c r="F187" s="13" t="s">
        <v>99</v>
      </c>
      <c r="G187" s="13" t="s">
        <v>171</v>
      </c>
      <c r="H187" s="52"/>
      <c r="I187" s="5">
        <v>45029</v>
      </c>
      <c r="J187" s="5">
        <v>45169</v>
      </c>
      <c r="K187" s="5" t="s">
        <v>264</v>
      </c>
    </row>
    <row r="188" spans="1:11" ht="22.8" customHeight="1" x14ac:dyDescent="0.3">
      <c r="A188" s="46"/>
      <c r="B188" s="49"/>
      <c r="C188" s="49"/>
      <c r="D188" s="4">
        <v>2303562</v>
      </c>
      <c r="E188" s="5">
        <v>45202</v>
      </c>
      <c r="F188" s="13" t="s">
        <v>99</v>
      </c>
      <c r="G188" s="13" t="s">
        <v>171</v>
      </c>
      <c r="H188" s="52"/>
      <c r="I188" s="5">
        <v>45203</v>
      </c>
      <c r="J188" s="5">
        <v>45230</v>
      </c>
      <c r="K188" s="5"/>
    </row>
    <row r="189" spans="1:11" ht="22.8" customHeight="1" x14ac:dyDescent="0.3">
      <c r="A189" s="46"/>
      <c r="B189" s="49"/>
      <c r="C189" s="49"/>
      <c r="D189" s="4">
        <v>2304241</v>
      </c>
      <c r="E189" s="21">
        <v>45275</v>
      </c>
      <c r="F189" s="13" t="s">
        <v>99</v>
      </c>
      <c r="G189" s="13" t="s">
        <v>171</v>
      </c>
      <c r="H189" s="52"/>
      <c r="I189" s="5">
        <v>45278</v>
      </c>
      <c r="J189" s="5">
        <v>45443</v>
      </c>
      <c r="K189" s="5" t="s">
        <v>397</v>
      </c>
    </row>
    <row r="190" spans="1:11" ht="22.8" customHeight="1" x14ac:dyDescent="0.3">
      <c r="A190" s="47"/>
      <c r="B190" s="50"/>
      <c r="C190" s="50"/>
      <c r="D190" s="4">
        <v>2400029</v>
      </c>
      <c r="E190" s="5">
        <v>45302</v>
      </c>
      <c r="F190" s="13" t="s">
        <v>99</v>
      </c>
      <c r="G190" s="13" t="s">
        <v>171</v>
      </c>
      <c r="H190" s="53"/>
      <c r="I190" s="5">
        <v>45303</v>
      </c>
      <c r="J190" s="5">
        <v>45443</v>
      </c>
      <c r="K190" s="5"/>
    </row>
    <row r="191" spans="1:11" ht="24.6" customHeight="1" x14ac:dyDescent="0.3">
      <c r="A191" s="46" t="s">
        <v>165</v>
      </c>
      <c r="B191" s="48" t="s">
        <v>122</v>
      </c>
      <c r="C191" s="48" t="s">
        <v>125</v>
      </c>
      <c r="D191" s="4">
        <v>2300618</v>
      </c>
      <c r="E191" s="5">
        <v>44966</v>
      </c>
      <c r="F191" s="13" t="s">
        <v>129</v>
      </c>
      <c r="G191" s="13" t="s">
        <v>107</v>
      </c>
      <c r="H191" s="51">
        <v>900</v>
      </c>
      <c r="I191" s="5">
        <v>44970</v>
      </c>
      <c r="J191" s="5">
        <v>45291</v>
      </c>
      <c r="K191" s="5"/>
    </row>
    <row r="192" spans="1:11" ht="27.6" customHeight="1" x14ac:dyDescent="0.3">
      <c r="A192" s="46"/>
      <c r="B192" s="49"/>
      <c r="C192" s="49"/>
      <c r="D192" s="4">
        <v>2301676</v>
      </c>
      <c r="E192" s="5">
        <v>45030</v>
      </c>
      <c r="F192" s="13" t="s">
        <v>129</v>
      </c>
      <c r="G192" s="13" t="s">
        <v>107</v>
      </c>
      <c r="H192" s="52"/>
      <c r="I192" s="5">
        <v>45033</v>
      </c>
      <c r="J192" s="5">
        <v>45291</v>
      </c>
      <c r="K192" s="5"/>
    </row>
    <row r="193" spans="1:11" ht="25.8" customHeight="1" x14ac:dyDescent="0.3">
      <c r="A193" s="47"/>
      <c r="B193" s="50"/>
      <c r="C193" s="50"/>
      <c r="D193" s="4">
        <v>2302734</v>
      </c>
      <c r="E193" s="5">
        <v>45110</v>
      </c>
      <c r="F193" s="13" t="s">
        <v>129</v>
      </c>
      <c r="G193" s="13" t="s">
        <v>107</v>
      </c>
      <c r="H193" s="53"/>
      <c r="I193" s="5">
        <v>45112</v>
      </c>
      <c r="J193" s="5">
        <v>45291</v>
      </c>
      <c r="K193" s="5"/>
    </row>
    <row r="194" spans="1:11" ht="34.200000000000003" customHeight="1" x14ac:dyDescent="0.3">
      <c r="A194" s="46" t="s">
        <v>148</v>
      </c>
      <c r="B194" s="49" t="s">
        <v>122</v>
      </c>
      <c r="C194" s="49" t="s">
        <v>125</v>
      </c>
      <c r="D194" s="4">
        <v>2201132</v>
      </c>
      <c r="E194" s="5">
        <v>44635</v>
      </c>
      <c r="F194" s="13" t="s">
        <v>129</v>
      </c>
      <c r="G194" s="13" t="s">
        <v>103</v>
      </c>
      <c r="H194" s="52">
        <v>1200</v>
      </c>
      <c r="I194" s="5">
        <v>44638</v>
      </c>
      <c r="J194" s="5">
        <v>45291</v>
      </c>
      <c r="K194" s="5"/>
    </row>
    <row r="195" spans="1:11" ht="34.200000000000003" customHeight="1" x14ac:dyDescent="0.3">
      <c r="A195" s="46"/>
      <c r="B195" s="49"/>
      <c r="C195" s="49"/>
      <c r="D195" s="4">
        <v>2302738</v>
      </c>
      <c r="E195" s="5">
        <v>45110</v>
      </c>
      <c r="F195" s="13" t="s">
        <v>129</v>
      </c>
      <c r="G195" s="13" t="s">
        <v>102</v>
      </c>
      <c r="H195" s="52"/>
      <c r="I195" s="30">
        <v>45113</v>
      </c>
      <c r="J195" s="5">
        <v>44651</v>
      </c>
      <c r="K195" s="5"/>
    </row>
    <row r="196" spans="1:11" ht="28.2" customHeight="1" x14ac:dyDescent="0.3">
      <c r="A196" s="47"/>
      <c r="B196" s="50"/>
      <c r="C196" s="50"/>
      <c r="D196" s="4">
        <v>2304242</v>
      </c>
      <c r="E196" s="21">
        <v>45275</v>
      </c>
      <c r="F196" s="13" t="s">
        <v>99</v>
      </c>
      <c r="G196" s="13" t="s">
        <v>103</v>
      </c>
      <c r="H196" s="53"/>
      <c r="I196" s="5">
        <v>45278</v>
      </c>
      <c r="J196" s="5">
        <v>45443</v>
      </c>
      <c r="K196" s="5" t="s">
        <v>373</v>
      </c>
    </row>
    <row r="197" spans="1:11" ht="29.4" customHeight="1" x14ac:dyDescent="0.3">
      <c r="A197" s="46" t="s">
        <v>95</v>
      </c>
      <c r="B197" s="48" t="s">
        <v>122</v>
      </c>
      <c r="C197" s="48" t="s">
        <v>125</v>
      </c>
      <c r="D197" s="4" t="s">
        <v>96</v>
      </c>
      <c r="E197" s="5">
        <v>44572</v>
      </c>
      <c r="F197" s="13" t="s">
        <v>99</v>
      </c>
      <c r="G197" s="13" t="s">
        <v>108</v>
      </c>
      <c r="H197" s="51">
        <v>1200</v>
      </c>
      <c r="I197" s="5">
        <v>44560</v>
      </c>
      <c r="J197" s="5">
        <v>44581</v>
      </c>
      <c r="K197" s="5"/>
    </row>
    <row r="198" spans="1:11" ht="24.6" customHeight="1" x14ac:dyDescent="0.3">
      <c r="A198" s="46"/>
      <c r="B198" s="49"/>
      <c r="C198" s="49"/>
      <c r="D198" s="4">
        <v>2300767</v>
      </c>
      <c r="E198" s="5">
        <v>44977</v>
      </c>
      <c r="F198" s="13" t="s">
        <v>129</v>
      </c>
      <c r="G198" s="13" t="s">
        <v>108</v>
      </c>
      <c r="H198" s="52"/>
      <c r="I198" s="5">
        <v>44977</v>
      </c>
      <c r="J198" s="5">
        <v>45291</v>
      </c>
      <c r="K198" s="5"/>
    </row>
    <row r="199" spans="1:11" ht="26.4" customHeight="1" x14ac:dyDescent="0.3">
      <c r="A199" s="47"/>
      <c r="B199" s="50"/>
      <c r="C199" s="50"/>
      <c r="D199" s="4">
        <v>2302366</v>
      </c>
      <c r="E199" s="5">
        <v>45076</v>
      </c>
      <c r="F199" s="13" t="s">
        <v>298</v>
      </c>
      <c r="G199" s="13" t="s">
        <v>171</v>
      </c>
      <c r="H199" s="53"/>
      <c r="I199" s="21">
        <v>45086</v>
      </c>
      <c r="J199" s="5">
        <v>45291</v>
      </c>
      <c r="K199" s="5"/>
    </row>
    <row r="200" spans="1:11" ht="57" x14ac:dyDescent="0.3">
      <c r="A200" s="39" t="s">
        <v>12</v>
      </c>
      <c r="B200" s="13" t="s">
        <v>122</v>
      </c>
      <c r="C200" s="17" t="s">
        <v>125</v>
      </c>
      <c r="D200" s="4" t="s">
        <v>91</v>
      </c>
      <c r="E200" s="5">
        <v>44559</v>
      </c>
      <c r="F200" s="13" t="s">
        <v>99</v>
      </c>
      <c r="G200" s="13" t="s">
        <v>106</v>
      </c>
      <c r="H200" s="16">
        <v>350</v>
      </c>
      <c r="I200" s="5">
        <v>44560</v>
      </c>
      <c r="J200" s="5">
        <v>44581</v>
      </c>
      <c r="K200" s="5"/>
    </row>
    <row r="201" spans="1:11" ht="22.8" customHeight="1" x14ac:dyDescent="0.3">
      <c r="A201" s="46" t="s">
        <v>1</v>
      </c>
      <c r="B201" s="48" t="s">
        <v>123</v>
      </c>
      <c r="C201" s="48" t="s">
        <v>125</v>
      </c>
      <c r="D201" s="4" t="s">
        <v>67</v>
      </c>
      <c r="E201" s="5">
        <v>44559</v>
      </c>
      <c r="F201" s="13" t="s">
        <v>99</v>
      </c>
      <c r="G201" s="13" t="s">
        <v>100</v>
      </c>
      <c r="H201" s="51">
        <v>11300</v>
      </c>
      <c r="I201" s="5">
        <v>44564</v>
      </c>
      <c r="J201" s="5">
        <v>44581</v>
      </c>
      <c r="K201" s="5"/>
    </row>
    <row r="202" spans="1:11" ht="22.8" customHeight="1" x14ac:dyDescent="0.3">
      <c r="A202" s="46"/>
      <c r="B202" s="49"/>
      <c r="C202" s="49"/>
      <c r="D202" s="4" t="s">
        <v>68</v>
      </c>
      <c r="E202" s="5">
        <v>44559</v>
      </c>
      <c r="F202" s="13" t="s">
        <v>99</v>
      </c>
      <c r="G202" s="13" t="s">
        <v>100</v>
      </c>
      <c r="H202" s="52"/>
      <c r="I202" s="5">
        <v>44564</v>
      </c>
      <c r="J202" s="5">
        <v>44581</v>
      </c>
      <c r="K202" s="5"/>
    </row>
    <row r="203" spans="1:11" ht="22.8" customHeight="1" x14ac:dyDescent="0.3">
      <c r="A203" s="46"/>
      <c r="B203" s="49"/>
      <c r="C203" s="49"/>
      <c r="D203" s="4" t="s">
        <v>69</v>
      </c>
      <c r="E203" s="5">
        <v>44559</v>
      </c>
      <c r="F203" s="13" t="s">
        <v>99</v>
      </c>
      <c r="G203" s="13" t="s">
        <v>100</v>
      </c>
      <c r="H203" s="52"/>
      <c r="I203" s="5">
        <v>44564</v>
      </c>
      <c r="J203" s="5">
        <v>44581</v>
      </c>
      <c r="K203" s="5"/>
    </row>
    <row r="204" spans="1:11" ht="22.8" customHeight="1" x14ac:dyDescent="0.3">
      <c r="A204" s="46"/>
      <c r="B204" s="49"/>
      <c r="C204" s="49"/>
      <c r="D204" s="4" t="s">
        <v>70</v>
      </c>
      <c r="E204" s="5">
        <v>44559</v>
      </c>
      <c r="F204" s="13" t="s">
        <v>99</v>
      </c>
      <c r="G204" s="13" t="s">
        <v>100</v>
      </c>
      <c r="H204" s="52"/>
      <c r="I204" s="5">
        <v>44560</v>
      </c>
      <c r="J204" s="5">
        <v>44581</v>
      </c>
      <c r="K204" s="5"/>
    </row>
    <row r="205" spans="1:11" ht="22.8" customHeight="1" x14ac:dyDescent="0.3">
      <c r="A205" s="46"/>
      <c r="B205" s="49"/>
      <c r="C205" s="49"/>
      <c r="D205" s="4" t="s">
        <v>66</v>
      </c>
      <c r="E205" s="5">
        <v>44559</v>
      </c>
      <c r="F205" s="13" t="s">
        <v>99</v>
      </c>
      <c r="G205" s="13" t="s">
        <v>100</v>
      </c>
      <c r="H205" s="52"/>
      <c r="I205" s="5">
        <v>44560</v>
      </c>
      <c r="J205" s="5">
        <v>44581</v>
      </c>
      <c r="K205" s="5"/>
    </row>
    <row r="206" spans="1:11" ht="22.8" customHeight="1" x14ac:dyDescent="0.3">
      <c r="A206" s="46"/>
      <c r="B206" s="49"/>
      <c r="C206" s="49"/>
      <c r="D206" s="4">
        <v>2200424</v>
      </c>
      <c r="E206" s="5">
        <v>44592</v>
      </c>
      <c r="F206" s="13" t="s">
        <v>99</v>
      </c>
      <c r="G206" s="13" t="s">
        <v>100</v>
      </c>
      <c r="H206" s="52"/>
      <c r="I206" s="5">
        <v>44593</v>
      </c>
      <c r="J206" s="5">
        <v>44607</v>
      </c>
      <c r="K206" s="5"/>
    </row>
    <row r="207" spans="1:11" ht="22.8" customHeight="1" x14ac:dyDescent="0.3">
      <c r="A207" s="46"/>
      <c r="B207" s="49"/>
      <c r="C207" s="49"/>
      <c r="D207" s="4" t="s">
        <v>141</v>
      </c>
      <c r="E207" s="5">
        <v>44603</v>
      </c>
      <c r="F207" s="13" t="s">
        <v>99</v>
      </c>
      <c r="G207" s="13" t="s">
        <v>100</v>
      </c>
      <c r="H207" s="52"/>
      <c r="I207" s="5">
        <v>44606</v>
      </c>
      <c r="J207" s="5">
        <v>44615</v>
      </c>
      <c r="K207" s="5"/>
    </row>
    <row r="208" spans="1:11" ht="22.8" customHeight="1" x14ac:dyDescent="0.3">
      <c r="A208" s="46"/>
      <c r="B208" s="49"/>
      <c r="C208" s="49"/>
      <c r="D208" s="4">
        <v>2202872</v>
      </c>
      <c r="E208" s="5">
        <v>44747</v>
      </c>
      <c r="F208" s="13" t="s">
        <v>129</v>
      </c>
      <c r="G208" s="13" t="s">
        <v>100</v>
      </c>
      <c r="H208" s="52"/>
      <c r="I208" s="5">
        <v>44748</v>
      </c>
      <c r="J208" s="5">
        <v>45291</v>
      </c>
      <c r="K208" s="5"/>
    </row>
    <row r="209" spans="1:11" ht="22.8" customHeight="1" x14ac:dyDescent="0.3">
      <c r="A209" s="46"/>
      <c r="B209" s="49"/>
      <c r="C209" s="49"/>
      <c r="D209" s="4">
        <v>2203350</v>
      </c>
      <c r="E209" s="5">
        <v>44771</v>
      </c>
      <c r="F209" s="13" t="s">
        <v>129</v>
      </c>
      <c r="G209" s="13" t="s">
        <v>100</v>
      </c>
      <c r="H209" s="52"/>
      <c r="I209" s="5">
        <v>44774</v>
      </c>
      <c r="J209" s="5">
        <v>45291</v>
      </c>
      <c r="K209" s="5"/>
    </row>
    <row r="210" spans="1:11" ht="22.8" customHeight="1" x14ac:dyDescent="0.3">
      <c r="A210" s="46"/>
      <c r="B210" s="49"/>
      <c r="C210" s="49"/>
      <c r="D210" s="4" t="s">
        <v>208</v>
      </c>
      <c r="E210" s="5">
        <v>45027</v>
      </c>
      <c r="F210" s="13" t="s">
        <v>99</v>
      </c>
      <c r="G210" s="13" t="s">
        <v>100</v>
      </c>
      <c r="H210" s="52"/>
      <c r="I210" s="5">
        <v>45029</v>
      </c>
      <c r="J210" s="5">
        <v>45169</v>
      </c>
      <c r="K210" s="5"/>
    </row>
    <row r="211" spans="1:11" ht="22.8" customHeight="1" x14ac:dyDescent="0.3">
      <c r="A211" s="46"/>
      <c r="B211" s="49"/>
      <c r="C211" s="49"/>
      <c r="D211" s="4" t="s">
        <v>209</v>
      </c>
      <c r="E211" s="5">
        <v>45027</v>
      </c>
      <c r="F211" s="13" t="s">
        <v>99</v>
      </c>
      <c r="G211" s="13" t="s">
        <v>100</v>
      </c>
      <c r="H211" s="52"/>
      <c r="I211" s="5">
        <v>45029</v>
      </c>
      <c r="J211" s="5">
        <v>45169</v>
      </c>
      <c r="K211" s="5"/>
    </row>
    <row r="212" spans="1:11" ht="22.8" customHeight="1" x14ac:dyDescent="0.3">
      <c r="A212" s="46"/>
      <c r="B212" s="49"/>
      <c r="C212" s="49"/>
      <c r="D212" s="4" t="s">
        <v>210</v>
      </c>
      <c r="E212" s="5">
        <v>45027</v>
      </c>
      <c r="F212" s="13" t="s">
        <v>99</v>
      </c>
      <c r="G212" s="13" t="s">
        <v>100</v>
      </c>
      <c r="H212" s="52"/>
      <c r="I212" s="5">
        <v>45029</v>
      </c>
      <c r="J212" s="5">
        <v>45169</v>
      </c>
      <c r="K212" s="5"/>
    </row>
    <row r="213" spans="1:11" ht="22.8" customHeight="1" x14ac:dyDescent="0.3">
      <c r="A213" s="46"/>
      <c r="B213" s="49"/>
      <c r="C213" s="49"/>
      <c r="D213" s="4" t="s">
        <v>211</v>
      </c>
      <c r="E213" s="5">
        <v>45027</v>
      </c>
      <c r="F213" s="13" t="s">
        <v>99</v>
      </c>
      <c r="G213" s="13" t="s">
        <v>100</v>
      </c>
      <c r="H213" s="52"/>
      <c r="I213" s="5">
        <v>45029</v>
      </c>
      <c r="J213" s="5">
        <v>45169</v>
      </c>
      <c r="K213" s="5"/>
    </row>
    <row r="214" spans="1:11" ht="22.8" customHeight="1" x14ac:dyDescent="0.3">
      <c r="A214" s="46"/>
      <c r="B214" s="49"/>
      <c r="C214" s="49"/>
      <c r="D214" s="4" t="s">
        <v>212</v>
      </c>
      <c r="E214" s="5">
        <v>45027</v>
      </c>
      <c r="F214" s="13" t="s">
        <v>99</v>
      </c>
      <c r="G214" s="13" t="s">
        <v>100</v>
      </c>
      <c r="H214" s="52"/>
      <c r="I214" s="5">
        <v>45029</v>
      </c>
      <c r="J214" s="5">
        <v>45169</v>
      </c>
      <c r="K214" s="5"/>
    </row>
    <row r="215" spans="1:11" ht="22.8" customHeight="1" x14ac:dyDescent="0.3">
      <c r="A215" s="46"/>
      <c r="B215" s="49"/>
      <c r="C215" s="49"/>
      <c r="D215" s="4" t="s">
        <v>213</v>
      </c>
      <c r="E215" s="5">
        <v>45027</v>
      </c>
      <c r="F215" s="13" t="s">
        <v>99</v>
      </c>
      <c r="G215" s="13" t="s">
        <v>100</v>
      </c>
      <c r="H215" s="52"/>
      <c r="I215" s="5">
        <v>45029</v>
      </c>
      <c r="J215" s="5">
        <v>45169</v>
      </c>
      <c r="K215" s="5"/>
    </row>
    <row r="216" spans="1:11" ht="22.8" customHeight="1" x14ac:dyDescent="0.3">
      <c r="A216" s="46"/>
      <c r="B216" s="49"/>
      <c r="C216" s="49"/>
      <c r="D216" s="4" t="s">
        <v>214</v>
      </c>
      <c r="E216" s="5">
        <v>45027</v>
      </c>
      <c r="F216" s="13" t="s">
        <v>99</v>
      </c>
      <c r="G216" s="13" t="s">
        <v>100</v>
      </c>
      <c r="H216" s="52"/>
      <c r="I216" s="5">
        <v>45029</v>
      </c>
      <c r="J216" s="5">
        <v>45169</v>
      </c>
      <c r="K216" s="5"/>
    </row>
    <row r="217" spans="1:11" ht="22.8" customHeight="1" x14ac:dyDescent="0.3">
      <c r="A217" s="46"/>
      <c r="B217" s="49"/>
      <c r="C217" s="49"/>
      <c r="D217" s="4" t="s">
        <v>215</v>
      </c>
      <c r="E217" s="5">
        <v>45027</v>
      </c>
      <c r="F217" s="13" t="s">
        <v>99</v>
      </c>
      <c r="G217" s="13" t="s">
        <v>100</v>
      </c>
      <c r="H217" s="52"/>
      <c r="I217" s="5">
        <v>45029</v>
      </c>
      <c r="J217" s="5">
        <v>45169</v>
      </c>
      <c r="K217" s="5"/>
    </row>
    <row r="218" spans="1:11" ht="22.8" customHeight="1" x14ac:dyDescent="0.3">
      <c r="A218" s="46"/>
      <c r="B218" s="49"/>
      <c r="C218" s="49"/>
      <c r="D218" s="4" t="s">
        <v>216</v>
      </c>
      <c r="E218" s="5">
        <v>45027</v>
      </c>
      <c r="F218" s="13" t="s">
        <v>99</v>
      </c>
      <c r="G218" s="13" t="s">
        <v>100</v>
      </c>
      <c r="H218" s="52"/>
      <c r="I218" s="5">
        <v>45029</v>
      </c>
      <c r="J218" s="5">
        <v>45169</v>
      </c>
      <c r="K218" s="5"/>
    </row>
    <row r="219" spans="1:11" ht="22.8" customHeight="1" x14ac:dyDescent="0.3">
      <c r="A219" s="46"/>
      <c r="B219" s="49"/>
      <c r="C219" s="49"/>
      <c r="D219" s="4" t="s">
        <v>217</v>
      </c>
      <c r="E219" s="5">
        <v>45027</v>
      </c>
      <c r="F219" s="13" t="s">
        <v>99</v>
      </c>
      <c r="G219" s="13" t="s">
        <v>100</v>
      </c>
      <c r="H219" s="52"/>
      <c r="I219" s="5">
        <v>45029</v>
      </c>
      <c r="J219" s="5">
        <v>45169</v>
      </c>
      <c r="K219" s="5"/>
    </row>
    <row r="220" spans="1:11" ht="22.8" customHeight="1" x14ac:dyDescent="0.3">
      <c r="A220" s="46"/>
      <c r="B220" s="49"/>
      <c r="C220" s="49"/>
      <c r="D220" s="4" t="s">
        <v>253</v>
      </c>
      <c r="E220" s="5">
        <v>45030</v>
      </c>
      <c r="F220" s="13" t="s">
        <v>129</v>
      </c>
      <c r="G220" s="13" t="s">
        <v>100</v>
      </c>
      <c r="H220" s="52"/>
      <c r="I220" s="5">
        <v>45033</v>
      </c>
      <c r="J220" s="5">
        <v>45291</v>
      </c>
      <c r="K220" s="5"/>
    </row>
    <row r="221" spans="1:11" ht="22.8" customHeight="1" x14ac:dyDescent="0.3">
      <c r="A221" s="46"/>
      <c r="B221" s="49"/>
      <c r="C221" s="49"/>
      <c r="D221" s="4" t="s">
        <v>254</v>
      </c>
      <c r="E221" s="5">
        <v>45030</v>
      </c>
      <c r="F221" s="13" t="s">
        <v>129</v>
      </c>
      <c r="G221" s="13" t="s">
        <v>100</v>
      </c>
      <c r="H221" s="52"/>
      <c r="I221" s="5">
        <v>45033</v>
      </c>
      <c r="J221" s="5">
        <v>45291</v>
      </c>
      <c r="K221" s="5"/>
    </row>
    <row r="222" spans="1:11" ht="22.8" customHeight="1" x14ac:dyDescent="0.3">
      <c r="A222" s="46"/>
      <c r="B222" s="49"/>
      <c r="C222" s="49"/>
      <c r="D222" s="4">
        <v>2303403</v>
      </c>
      <c r="E222" s="5">
        <v>45188</v>
      </c>
      <c r="F222" s="13" t="s">
        <v>99</v>
      </c>
      <c r="G222" s="13" t="s">
        <v>100</v>
      </c>
      <c r="H222" s="52"/>
      <c r="I222" s="21">
        <v>45189</v>
      </c>
      <c r="J222" s="5">
        <v>45230</v>
      </c>
      <c r="K222" s="5" t="s">
        <v>378</v>
      </c>
    </row>
    <row r="223" spans="1:11" ht="22.8" customHeight="1" x14ac:dyDescent="0.3">
      <c r="A223" s="63"/>
      <c r="B223" s="50"/>
      <c r="C223" s="50"/>
      <c r="D223" s="4">
        <v>2303558</v>
      </c>
      <c r="E223" s="5">
        <v>45202</v>
      </c>
      <c r="F223" s="13" t="s">
        <v>99</v>
      </c>
      <c r="G223" s="13" t="s">
        <v>100</v>
      </c>
      <c r="H223" s="53"/>
      <c r="I223" s="5">
        <v>45203</v>
      </c>
      <c r="J223" s="5">
        <v>45230</v>
      </c>
      <c r="K223" s="5" t="s">
        <v>374</v>
      </c>
    </row>
    <row r="224" spans="1:11" ht="27" customHeight="1" x14ac:dyDescent="0.3">
      <c r="A224" s="64" t="s">
        <v>198</v>
      </c>
      <c r="B224" s="48" t="s">
        <v>122</v>
      </c>
      <c r="C224" s="48" t="s">
        <v>125</v>
      </c>
      <c r="D224" s="4" t="s">
        <v>204</v>
      </c>
      <c r="E224" s="5">
        <v>44986</v>
      </c>
      <c r="F224" s="13" t="s">
        <v>129</v>
      </c>
      <c r="G224" s="13" t="s">
        <v>171</v>
      </c>
      <c r="H224" s="61">
        <v>4250</v>
      </c>
      <c r="I224" s="5">
        <v>44987</v>
      </c>
      <c r="J224" s="5">
        <v>45291</v>
      </c>
      <c r="K224" s="5"/>
    </row>
    <row r="225" spans="1:11" ht="27" customHeight="1" x14ac:dyDescent="0.3">
      <c r="A225" s="46"/>
      <c r="B225" s="49"/>
      <c r="C225" s="49"/>
      <c r="D225" s="4" t="s">
        <v>205</v>
      </c>
      <c r="E225" s="5">
        <v>44986</v>
      </c>
      <c r="F225" s="13" t="s">
        <v>129</v>
      </c>
      <c r="G225" s="13" t="s">
        <v>171</v>
      </c>
      <c r="H225" s="59"/>
      <c r="I225" s="5">
        <v>44987</v>
      </c>
      <c r="J225" s="5">
        <v>45291</v>
      </c>
      <c r="K225" s="5"/>
    </row>
    <row r="226" spans="1:11" ht="27" customHeight="1" x14ac:dyDescent="0.3">
      <c r="A226" s="46"/>
      <c r="B226" s="49"/>
      <c r="C226" s="49"/>
      <c r="D226" s="4">
        <v>2301789</v>
      </c>
      <c r="E226" s="5">
        <v>45037</v>
      </c>
      <c r="F226" s="13" t="s">
        <v>99</v>
      </c>
      <c r="G226" s="13" t="s">
        <v>171</v>
      </c>
      <c r="H226" s="59"/>
      <c r="I226" s="5">
        <v>45042</v>
      </c>
      <c r="J226" s="5">
        <v>45169</v>
      </c>
      <c r="K226" s="5"/>
    </row>
    <row r="227" spans="1:11" ht="27" customHeight="1" x14ac:dyDescent="0.3">
      <c r="A227" s="46"/>
      <c r="B227" s="49"/>
      <c r="C227" s="49"/>
      <c r="D227" s="4">
        <v>2302424</v>
      </c>
      <c r="E227" s="5">
        <v>45082</v>
      </c>
      <c r="F227" s="13" t="s">
        <v>129</v>
      </c>
      <c r="G227" s="13" t="s">
        <v>246</v>
      </c>
      <c r="H227" s="59"/>
      <c r="I227" s="21">
        <v>45085</v>
      </c>
      <c r="J227" s="5">
        <v>45291</v>
      </c>
      <c r="K227" s="5"/>
    </row>
    <row r="228" spans="1:11" ht="27" customHeight="1" x14ac:dyDescent="0.3">
      <c r="A228" s="46"/>
      <c r="B228" s="49"/>
      <c r="C228" s="49"/>
      <c r="D228" s="4" t="s">
        <v>314</v>
      </c>
      <c r="E228" s="21">
        <v>45085</v>
      </c>
      <c r="F228" s="13" t="s">
        <v>129</v>
      </c>
      <c r="G228" s="13" t="s">
        <v>171</v>
      </c>
      <c r="H228" s="59"/>
      <c r="I228" s="21">
        <v>45086</v>
      </c>
      <c r="J228" s="5">
        <v>45291</v>
      </c>
      <c r="K228" s="5"/>
    </row>
    <row r="229" spans="1:11" ht="27" customHeight="1" x14ac:dyDescent="0.3">
      <c r="A229" s="46"/>
      <c r="B229" s="49"/>
      <c r="C229" s="49"/>
      <c r="D229" s="4" t="s">
        <v>315</v>
      </c>
      <c r="E229" s="21">
        <v>45085</v>
      </c>
      <c r="F229" s="13" t="s">
        <v>129</v>
      </c>
      <c r="G229" s="13" t="s">
        <v>171</v>
      </c>
      <c r="H229" s="59"/>
      <c r="I229" s="21">
        <v>45086</v>
      </c>
      <c r="J229" s="5">
        <v>45291</v>
      </c>
      <c r="K229" s="5"/>
    </row>
    <row r="230" spans="1:11" ht="27" customHeight="1" x14ac:dyDescent="0.3">
      <c r="A230" s="46"/>
      <c r="B230" s="49"/>
      <c r="C230" s="49"/>
      <c r="D230" s="4">
        <v>2302733</v>
      </c>
      <c r="E230" s="5">
        <v>45110</v>
      </c>
      <c r="F230" s="13" t="s">
        <v>129</v>
      </c>
      <c r="G230" s="13" t="s">
        <v>171</v>
      </c>
      <c r="H230" s="59"/>
      <c r="I230" s="30">
        <v>45111</v>
      </c>
      <c r="J230" s="5">
        <v>45291</v>
      </c>
      <c r="K230" s="5"/>
    </row>
    <row r="231" spans="1:11" ht="27" customHeight="1" x14ac:dyDescent="0.3">
      <c r="A231" s="46"/>
      <c r="B231" s="49"/>
      <c r="C231" s="49"/>
      <c r="D231" s="4">
        <v>2302760</v>
      </c>
      <c r="E231" s="5">
        <v>45110</v>
      </c>
      <c r="F231" s="13" t="s">
        <v>129</v>
      </c>
      <c r="G231" s="13" t="s">
        <v>171</v>
      </c>
      <c r="H231" s="59"/>
      <c r="I231" s="30">
        <v>45111</v>
      </c>
      <c r="J231" s="5">
        <v>45291</v>
      </c>
      <c r="K231" s="5"/>
    </row>
    <row r="232" spans="1:11" ht="27" customHeight="1" x14ac:dyDescent="0.3">
      <c r="A232" s="46"/>
      <c r="B232" s="49"/>
      <c r="C232" s="49"/>
      <c r="D232" s="4">
        <v>2303505</v>
      </c>
      <c r="E232" s="5">
        <v>45196</v>
      </c>
      <c r="F232" s="13" t="s">
        <v>298</v>
      </c>
      <c r="G232" s="13" t="s">
        <v>246</v>
      </c>
      <c r="H232" s="59"/>
      <c r="I232" s="30">
        <v>45197</v>
      </c>
      <c r="J232" s="5">
        <v>45291</v>
      </c>
      <c r="K232" s="5"/>
    </row>
    <row r="233" spans="1:11" ht="27" customHeight="1" x14ac:dyDescent="0.3">
      <c r="A233" s="46"/>
      <c r="B233" s="49"/>
      <c r="C233" s="49"/>
      <c r="D233" s="4" t="s">
        <v>400</v>
      </c>
      <c r="E233" s="21">
        <v>45275</v>
      </c>
      <c r="F233" s="13" t="s">
        <v>99</v>
      </c>
      <c r="G233" s="13" t="s">
        <v>171</v>
      </c>
      <c r="H233" s="59"/>
      <c r="I233" s="5">
        <v>45278</v>
      </c>
      <c r="J233" s="5">
        <v>45443</v>
      </c>
      <c r="K233" s="36" t="s">
        <v>397</v>
      </c>
    </row>
    <row r="234" spans="1:11" ht="27" customHeight="1" x14ac:dyDescent="0.3">
      <c r="A234" s="46"/>
      <c r="B234" s="49"/>
      <c r="C234" s="49"/>
      <c r="D234" s="4" t="s">
        <v>401</v>
      </c>
      <c r="E234" s="21">
        <v>45275</v>
      </c>
      <c r="F234" s="13" t="s">
        <v>99</v>
      </c>
      <c r="G234" s="13" t="s">
        <v>246</v>
      </c>
      <c r="H234" s="59"/>
      <c r="I234" s="5">
        <v>45278</v>
      </c>
      <c r="J234" s="5">
        <v>45443</v>
      </c>
      <c r="K234" s="36"/>
    </row>
    <row r="235" spans="1:11" ht="27" customHeight="1" x14ac:dyDescent="0.3">
      <c r="A235" s="46"/>
      <c r="B235" s="49"/>
      <c r="C235" s="49"/>
      <c r="D235" s="4">
        <v>2400244</v>
      </c>
      <c r="E235" s="5">
        <v>45329</v>
      </c>
      <c r="F235" s="13" t="s">
        <v>99</v>
      </c>
      <c r="G235" s="13" t="s">
        <v>246</v>
      </c>
      <c r="H235" s="59"/>
      <c r="I235" s="21">
        <v>45330</v>
      </c>
      <c r="J235" s="5">
        <v>45443</v>
      </c>
      <c r="K235" s="36"/>
    </row>
    <row r="236" spans="1:11" ht="27" customHeight="1" x14ac:dyDescent="0.3">
      <c r="A236" s="46"/>
      <c r="B236" s="50"/>
      <c r="C236" s="50"/>
      <c r="D236" s="4">
        <v>2400502</v>
      </c>
      <c r="E236" s="5">
        <v>45355</v>
      </c>
      <c r="F236" s="13" t="s">
        <v>99</v>
      </c>
      <c r="G236" s="13" t="s">
        <v>171</v>
      </c>
      <c r="H236" s="60"/>
      <c r="I236" s="5">
        <v>45357</v>
      </c>
      <c r="J236" s="5">
        <v>45443</v>
      </c>
      <c r="K236" s="36"/>
    </row>
    <row r="237" spans="1:11" ht="68.400000000000006" x14ac:dyDescent="0.3">
      <c r="A237" s="47"/>
      <c r="B237" s="1" t="s">
        <v>411</v>
      </c>
      <c r="C237" s="1" t="s">
        <v>412</v>
      </c>
      <c r="D237" s="4" t="s">
        <v>434</v>
      </c>
      <c r="E237" s="5">
        <v>45385</v>
      </c>
      <c r="F237" s="13" t="s">
        <v>413</v>
      </c>
      <c r="G237" s="13" t="s">
        <v>435</v>
      </c>
      <c r="H237" s="2">
        <v>5000</v>
      </c>
      <c r="I237" s="5">
        <v>45387</v>
      </c>
      <c r="J237" s="5">
        <v>46116</v>
      </c>
      <c r="K237" s="25"/>
    </row>
    <row r="238" spans="1:11" ht="68.400000000000006" x14ac:dyDescent="0.3">
      <c r="A238" s="23" t="s">
        <v>427</v>
      </c>
      <c r="B238" s="1" t="s">
        <v>411</v>
      </c>
      <c r="C238" s="1" t="s">
        <v>412</v>
      </c>
      <c r="D238" s="4" t="s">
        <v>428</v>
      </c>
      <c r="E238" s="5">
        <v>45385</v>
      </c>
      <c r="F238" s="13" t="s">
        <v>413</v>
      </c>
      <c r="G238" s="13" t="s">
        <v>429</v>
      </c>
      <c r="H238" s="2">
        <v>13600</v>
      </c>
      <c r="I238" s="5">
        <v>45386</v>
      </c>
      <c r="J238" s="5">
        <v>46115</v>
      </c>
      <c r="K238" s="25"/>
    </row>
    <row r="239" spans="1:11" ht="35.4" customHeight="1" x14ac:dyDescent="0.3">
      <c r="A239" s="46" t="s">
        <v>385</v>
      </c>
      <c r="B239" s="48" t="s">
        <v>122</v>
      </c>
      <c r="C239" s="48" t="s">
        <v>125</v>
      </c>
      <c r="D239" s="4" t="s">
        <v>388</v>
      </c>
      <c r="E239" s="5">
        <v>45216</v>
      </c>
      <c r="F239" s="13" t="s">
        <v>99</v>
      </c>
      <c r="G239" s="13" t="s">
        <v>100</v>
      </c>
      <c r="H239" s="51">
        <v>7000</v>
      </c>
      <c r="I239" s="5">
        <v>45219</v>
      </c>
      <c r="J239" s="5">
        <v>45230</v>
      </c>
      <c r="K239" s="5" t="s">
        <v>390</v>
      </c>
    </row>
    <row r="240" spans="1:11" ht="35.4" customHeight="1" x14ac:dyDescent="0.3">
      <c r="A240" s="46"/>
      <c r="B240" s="50"/>
      <c r="C240" s="50"/>
      <c r="D240" s="4" t="s">
        <v>389</v>
      </c>
      <c r="E240" s="5">
        <v>45216</v>
      </c>
      <c r="F240" s="13" t="s">
        <v>99</v>
      </c>
      <c r="G240" s="13" t="s">
        <v>100</v>
      </c>
      <c r="H240" s="53"/>
      <c r="I240" s="5">
        <v>45219</v>
      </c>
      <c r="J240" s="5">
        <v>45230</v>
      </c>
      <c r="K240" s="5" t="s">
        <v>372</v>
      </c>
    </row>
    <row r="241" spans="1:11" ht="68.400000000000006" x14ac:dyDescent="0.3">
      <c r="A241" s="47"/>
      <c r="B241" s="13" t="s">
        <v>411</v>
      </c>
      <c r="C241" s="13" t="s">
        <v>412</v>
      </c>
      <c r="D241" s="4" t="s">
        <v>418</v>
      </c>
      <c r="E241" s="5">
        <v>45385</v>
      </c>
      <c r="F241" s="13" t="s">
        <v>413</v>
      </c>
      <c r="G241" s="13" t="s">
        <v>414</v>
      </c>
      <c r="H241" s="2">
        <v>6200</v>
      </c>
      <c r="I241" s="5">
        <v>45386</v>
      </c>
      <c r="J241" s="5">
        <v>46115</v>
      </c>
      <c r="K241" s="25"/>
    </row>
    <row r="242" spans="1:11" ht="28.2" customHeight="1" x14ac:dyDescent="0.3">
      <c r="A242" s="46" t="s">
        <v>369</v>
      </c>
      <c r="B242" s="48" t="s">
        <v>122</v>
      </c>
      <c r="C242" s="48" t="s">
        <v>125</v>
      </c>
      <c r="D242" s="43">
        <v>2302992</v>
      </c>
      <c r="E242" s="32">
        <v>45135</v>
      </c>
      <c r="F242" s="13" t="s">
        <v>99</v>
      </c>
      <c r="G242" s="13" t="s">
        <v>100</v>
      </c>
      <c r="H242" s="51">
        <v>7000</v>
      </c>
      <c r="I242" s="5">
        <v>45139</v>
      </c>
      <c r="J242" s="5">
        <v>45169</v>
      </c>
      <c r="K242" s="5" t="s">
        <v>370</v>
      </c>
    </row>
    <row r="243" spans="1:11" ht="25.8" customHeight="1" x14ac:dyDescent="0.3">
      <c r="A243" s="46"/>
      <c r="B243" s="49"/>
      <c r="C243" s="49"/>
      <c r="D243" s="4">
        <v>2303144</v>
      </c>
      <c r="E243" s="5">
        <v>45147</v>
      </c>
      <c r="F243" s="13" t="s">
        <v>99</v>
      </c>
      <c r="G243" s="13" t="s">
        <v>100</v>
      </c>
      <c r="H243" s="52"/>
      <c r="I243" s="5">
        <v>45167</v>
      </c>
      <c r="J243" s="5">
        <v>45169</v>
      </c>
      <c r="K243" s="5"/>
    </row>
    <row r="244" spans="1:11" ht="25.8" customHeight="1" x14ac:dyDescent="0.3">
      <c r="A244" s="46"/>
      <c r="B244" s="49"/>
      <c r="C244" s="49"/>
      <c r="D244" s="4">
        <v>2303168</v>
      </c>
      <c r="E244" s="5">
        <v>45160</v>
      </c>
      <c r="F244" s="13" t="s">
        <v>99</v>
      </c>
      <c r="G244" s="13" t="s">
        <v>100</v>
      </c>
      <c r="H244" s="52"/>
      <c r="I244" s="5">
        <v>45167</v>
      </c>
      <c r="J244" s="5">
        <v>45199</v>
      </c>
      <c r="K244" s="25" t="s">
        <v>378</v>
      </c>
    </row>
    <row r="245" spans="1:11" ht="24.6" customHeight="1" x14ac:dyDescent="0.3">
      <c r="A245" s="47"/>
      <c r="B245" s="50"/>
      <c r="C245" s="50"/>
      <c r="D245" s="4">
        <v>2303404</v>
      </c>
      <c r="E245" s="5">
        <v>45188</v>
      </c>
      <c r="F245" s="13" t="s">
        <v>99</v>
      </c>
      <c r="G245" s="13" t="s">
        <v>100</v>
      </c>
      <c r="H245" s="53"/>
      <c r="I245" s="5">
        <v>45210</v>
      </c>
      <c r="J245" s="5">
        <v>45230</v>
      </c>
      <c r="K245" s="5"/>
    </row>
    <row r="246" spans="1:11" ht="68.400000000000006" x14ac:dyDescent="0.3">
      <c r="A246" s="23" t="s">
        <v>430</v>
      </c>
      <c r="B246" s="13" t="s">
        <v>411</v>
      </c>
      <c r="C246" s="13" t="s">
        <v>412</v>
      </c>
      <c r="D246" s="4" t="s">
        <v>431</v>
      </c>
      <c r="E246" s="5">
        <v>45385</v>
      </c>
      <c r="F246" s="13" t="s">
        <v>413</v>
      </c>
      <c r="G246" s="13" t="s">
        <v>429</v>
      </c>
      <c r="H246" s="2">
        <v>13600</v>
      </c>
      <c r="I246" s="5">
        <v>45392</v>
      </c>
      <c r="J246" s="5">
        <v>46121</v>
      </c>
      <c r="K246" s="25"/>
    </row>
    <row r="247" spans="1:11" ht="25.95" customHeight="1" x14ac:dyDescent="0.3">
      <c r="A247" s="46" t="s">
        <v>9</v>
      </c>
      <c r="B247" s="48" t="s">
        <v>122</v>
      </c>
      <c r="C247" s="48" t="s">
        <v>125</v>
      </c>
      <c r="D247" s="4" t="s">
        <v>86</v>
      </c>
      <c r="E247" s="5">
        <v>44559</v>
      </c>
      <c r="F247" s="13" t="s">
        <v>99</v>
      </c>
      <c r="G247" s="13" t="s">
        <v>103</v>
      </c>
      <c r="H247" s="51">
        <v>4400</v>
      </c>
      <c r="I247" s="5">
        <v>44560</v>
      </c>
      <c r="J247" s="5">
        <v>44581</v>
      </c>
      <c r="K247" s="5"/>
    </row>
    <row r="248" spans="1:11" ht="25.95" customHeight="1" x14ac:dyDescent="0.3">
      <c r="A248" s="46"/>
      <c r="B248" s="49"/>
      <c r="C248" s="49"/>
      <c r="D248" s="4" t="s">
        <v>87</v>
      </c>
      <c r="E248" s="5">
        <v>44559</v>
      </c>
      <c r="F248" s="13" t="s">
        <v>99</v>
      </c>
      <c r="G248" s="13" t="s">
        <v>103</v>
      </c>
      <c r="H248" s="52"/>
      <c r="I248" s="5">
        <v>44560</v>
      </c>
      <c r="J248" s="5">
        <v>44581</v>
      </c>
      <c r="K248" s="5"/>
    </row>
    <row r="249" spans="1:11" ht="25.95" customHeight="1" x14ac:dyDescent="0.3">
      <c r="A249" s="46"/>
      <c r="B249" s="49"/>
      <c r="C249" s="49"/>
      <c r="D249" s="4" t="s">
        <v>234</v>
      </c>
      <c r="E249" s="5">
        <v>45027</v>
      </c>
      <c r="F249" s="13" t="s">
        <v>99</v>
      </c>
      <c r="G249" s="13" t="s">
        <v>103</v>
      </c>
      <c r="H249" s="52"/>
      <c r="I249" s="5">
        <v>45029</v>
      </c>
      <c r="J249" s="5">
        <v>45169</v>
      </c>
      <c r="K249" s="5"/>
    </row>
    <row r="250" spans="1:11" ht="25.95" customHeight="1" x14ac:dyDescent="0.3">
      <c r="A250" s="46"/>
      <c r="B250" s="49"/>
      <c r="C250" s="49"/>
      <c r="D250" s="4" t="s">
        <v>235</v>
      </c>
      <c r="E250" s="5">
        <v>45027</v>
      </c>
      <c r="F250" s="13" t="s">
        <v>99</v>
      </c>
      <c r="G250" s="13" t="s">
        <v>103</v>
      </c>
      <c r="H250" s="52"/>
      <c r="I250" s="5">
        <v>45029</v>
      </c>
      <c r="J250" s="5">
        <v>45169</v>
      </c>
      <c r="K250" s="5"/>
    </row>
    <row r="251" spans="1:11" ht="25.95" customHeight="1" x14ac:dyDescent="0.3">
      <c r="A251" s="46"/>
      <c r="B251" s="49"/>
      <c r="C251" s="49"/>
      <c r="D251" s="4">
        <v>2303559</v>
      </c>
      <c r="E251" s="5">
        <v>45202</v>
      </c>
      <c r="F251" s="13" t="s">
        <v>99</v>
      </c>
      <c r="G251" s="13" t="s">
        <v>103</v>
      </c>
      <c r="H251" s="52"/>
      <c r="I251" s="5">
        <v>45205</v>
      </c>
      <c r="J251" s="5">
        <v>45230</v>
      </c>
      <c r="K251" s="25" t="s">
        <v>377</v>
      </c>
    </row>
    <row r="252" spans="1:11" ht="25.5" customHeight="1" x14ac:dyDescent="0.3">
      <c r="A252" s="47"/>
      <c r="B252" s="50"/>
      <c r="C252" s="50"/>
      <c r="D252" s="4">
        <v>2304244</v>
      </c>
      <c r="E252" s="21">
        <v>45275</v>
      </c>
      <c r="F252" s="13" t="s">
        <v>99</v>
      </c>
      <c r="G252" s="13" t="s">
        <v>103</v>
      </c>
      <c r="H252" s="53"/>
      <c r="I252" s="5">
        <v>45279</v>
      </c>
      <c r="J252" s="5">
        <v>45443</v>
      </c>
      <c r="K252" s="25" t="s">
        <v>398</v>
      </c>
    </row>
    <row r="253" spans="1:11" ht="30" customHeight="1" x14ac:dyDescent="0.3">
      <c r="A253" s="46" t="s">
        <v>16</v>
      </c>
      <c r="B253" s="48" t="s">
        <v>122</v>
      </c>
      <c r="C253" s="48" t="s">
        <v>125</v>
      </c>
      <c r="D253" s="4" t="s">
        <v>92</v>
      </c>
      <c r="E253" s="5">
        <v>44559</v>
      </c>
      <c r="F253" s="13" t="s">
        <v>99</v>
      </c>
      <c r="G253" s="13" t="s">
        <v>106</v>
      </c>
      <c r="H253" s="51">
        <v>700</v>
      </c>
      <c r="I253" s="5">
        <v>44560</v>
      </c>
      <c r="J253" s="5">
        <v>44581</v>
      </c>
      <c r="K253" s="5"/>
    </row>
    <row r="254" spans="1:11" ht="30" customHeight="1" x14ac:dyDescent="0.3">
      <c r="A254" s="46"/>
      <c r="B254" s="50"/>
      <c r="C254" s="50"/>
      <c r="D254" s="4">
        <v>2301711</v>
      </c>
      <c r="E254" s="5">
        <v>45033</v>
      </c>
      <c r="F254" s="13" t="s">
        <v>99</v>
      </c>
      <c r="G254" s="13" t="s">
        <v>106</v>
      </c>
      <c r="H254" s="53"/>
      <c r="I254" s="5">
        <v>45037</v>
      </c>
      <c r="J254" s="5">
        <v>45169</v>
      </c>
      <c r="K254" s="5"/>
    </row>
    <row r="255" spans="1:11" ht="68.400000000000006" x14ac:dyDescent="0.3">
      <c r="A255" s="47"/>
      <c r="B255" s="1" t="s">
        <v>411</v>
      </c>
      <c r="C255" s="1" t="s">
        <v>412</v>
      </c>
      <c r="D255" s="4" t="s">
        <v>432</v>
      </c>
      <c r="E255" s="5">
        <v>45385</v>
      </c>
      <c r="F255" s="13" t="s">
        <v>413</v>
      </c>
      <c r="G255" s="13" t="s">
        <v>429</v>
      </c>
      <c r="H255" s="2">
        <v>13600</v>
      </c>
      <c r="I255" s="5">
        <v>45387</v>
      </c>
      <c r="J255" s="5">
        <v>46116</v>
      </c>
      <c r="K255" s="5"/>
    </row>
    <row r="256" spans="1:11" ht="22.8" customHeight="1" x14ac:dyDescent="0.3">
      <c r="A256" s="46" t="s">
        <v>160</v>
      </c>
      <c r="B256" s="48" t="s">
        <v>122</v>
      </c>
      <c r="C256" s="48" t="s">
        <v>125</v>
      </c>
      <c r="D256" s="4">
        <v>2204820</v>
      </c>
      <c r="E256" s="5">
        <v>44895</v>
      </c>
      <c r="F256" s="13" t="s">
        <v>155</v>
      </c>
      <c r="G256" s="13" t="s">
        <v>100</v>
      </c>
      <c r="H256" s="51">
        <v>9850</v>
      </c>
      <c r="I256" s="5">
        <v>44907</v>
      </c>
      <c r="J256" s="5">
        <v>45291</v>
      </c>
      <c r="K256" s="5"/>
    </row>
    <row r="257" spans="1:11" ht="22.8" customHeight="1" x14ac:dyDescent="0.3">
      <c r="A257" s="46"/>
      <c r="B257" s="49"/>
      <c r="C257" s="49"/>
      <c r="D257" s="4">
        <v>2300770</v>
      </c>
      <c r="E257" s="5">
        <v>44977</v>
      </c>
      <c r="F257" s="13" t="s">
        <v>129</v>
      </c>
      <c r="G257" s="13" t="s">
        <v>100</v>
      </c>
      <c r="H257" s="52"/>
      <c r="I257" s="5">
        <v>44977</v>
      </c>
      <c r="J257" s="5">
        <v>45291</v>
      </c>
      <c r="K257" s="5"/>
    </row>
    <row r="258" spans="1:11" ht="22.8" customHeight="1" x14ac:dyDescent="0.3">
      <c r="A258" s="46"/>
      <c r="B258" s="49"/>
      <c r="C258" s="49"/>
      <c r="D258" s="4" t="s">
        <v>192</v>
      </c>
      <c r="E258" s="5">
        <v>44980</v>
      </c>
      <c r="F258" s="13" t="s">
        <v>129</v>
      </c>
      <c r="G258" s="13" t="s">
        <v>172</v>
      </c>
      <c r="H258" s="52"/>
      <c r="I258" s="5">
        <v>44981</v>
      </c>
      <c r="J258" s="5">
        <v>45291</v>
      </c>
      <c r="K258" s="5"/>
    </row>
    <row r="259" spans="1:11" ht="22.8" customHeight="1" x14ac:dyDescent="0.3">
      <c r="A259" s="46"/>
      <c r="B259" s="49"/>
      <c r="C259" s="49"/>
      <c r="D259" s="4" t="s">
        <v>193</v>
      </c>
      <c r="E259" s="5">
        <v>44980</v>
      </c>
      <c r="F259" s="13" t="s">
        <v>129</v>
      </c>
      <c r="G259" s="13" t="s">
        <v>172</v>
      </c>
      <c r="H259" s="52"/>
      <c r="I259" s="5">
        <v>44981</v>
      </c>
      <c r="J259" s="5">
        <v>45291</v>
      </c>
      <c r="K259" s="5"/>
    </row>
    <row r="260" spans="1:11" ht="22.8" customHeight="1" x14ac:dyDescent="0.3">
      <c r="A260" s="46"/>
      <c r="B260" s="49"/>
      <c r="C260" s="49"/>
      <c r="D260" s="4">
        <v>2300915</v>
      </c>
      <c r="E260" s="5">
        <v>44985</v>
      </c>
      <c r="F260" s="13" t="s">
        <v>129</v>
      </c>
      <c r="G260" s="13" t="s">
        <v>172</v>
      </c>
      <c r="H260" s="52"/>
      <c r="I260" s="5">
        <v>44988</v>
      </c>
      <c r="J260" s="5">
        <v>45291</v>
      </c>
      <c r="K260" s="5"/>
    </row>
    <row r="261" spans="1:11" ht="22.8" customHeight="1" x14ac:dyDescent="0.3">
      <c r="A261" s="46"/>
      <c r="B261" s="49"/>
      <c r="C261" s="49"/>
      <c r="D261" s="4">
        <v>2301797</v>
      </c>
      <c r="E261" s="5">
        <v>45037</v>
      </c>
      <c r="F261" s="13" t="s">
        <v>129</v>
      </c>
      <c r="G261" s="13" t="s">
        <v>172</v>
      </c>
      <c r="H261" s="52"/>
      <c r="I261" s="5">
        <v>45042</v>
      </c>
      <c r="J261" s="5">
        <v>45291</v>
      </c>
      <c r="K261" s="5"/>
    </row>
    <row r="262" spans="1:11" ht="22.8" customHeight="1" x14ac:dyDescent="0.3">
      <c r="A262" s="46"/>
      <c r="B262" s="49"/>
      <c r="C262" s="49"/>
      <c r="D262" s="4" t="s">
        <v>316</v>
      </c>
      <c r="E262" s="21">
        <v>45085</v>
      </c>
      <c r="F262" s="13" t="s">
        <v>129</v>
      </c>
      <c r="G262" s="13" t="s">
        <v>172</v>
      </c>
      <c r="H262" s="52"/>
      <c r="I262" s="5">
        <v>45087</v>
      </c>
      <c r="J262" s="5">
        <v>45291</v>
      </c>
      <c r="K262" s="5"/>
    </row>
    <row r="263" spans="1:11" ht="22.8" customHeight="1" x14ac:dyDescent="0.3">
      <c r="A263" s="46"/>
      <c r="B263" s="49"/>
      <c r="C263" s="49"/>
      <c r="D263" s="4" t="s">
        <v>317</v>
      </c>
      <c r="E263" s="21">
        <v>45085</v>
      </c>
      <c r="F263" s="13" t="s">
        <v>129</v>
      </c>
      <c r="G263" s="13" t="s">
        <v>172</v>
      </c>
      <c r="H263" s="52"/>
      <c r="I263" s="5">
        <v>45087</v>
      </c>
      <c r="J263" s="5">
        <v>45291</v>
      </c>
      <c r="K263" s="5"/>
    </row>
    <row r="264" spans="1:11" ht="22.8" customHeight="1" x14ac:dyDescent="0.3">
      <c r="A264" s="46"/>
      <c r="B264" s="49"/>
      <c r="C264" s="49"/>
      <c r="D264" s="4" t="s">
        <v>347</v>
      </c>
      <c r="E264" s="5">
        <v>45110</v>
      </c>
      <c r="F264" s="13" t="s">
        <v>129</v>
      </c>
      <c r="G264" s="13" t="s">
        <v>172</v>
      </c>
      <c r="H264" s="52"/>
      <c r="I264" s="5">
        <v>45112</v>
      </c>
      <c r="J264" s="5">
        <v>45291</v>
      </c>
      <c r="K264" s="5"/>
    </row>
    <row r="265" spans="1:11" ht="22.8" customHeight="1" x14ac:dyDescent="0.3">
      <c r="A265" s="46"/>
      <c r="B265" s="49"/>
      <c r="C265" s="49"/>
      <c r="D265" s="4" t="s">
        <v>348</v>
      </c>
      <c r="E265" s="5">
        <v>45110</v>
      </c>
      <c r="F265" s="13" t="s">
        <v>129</v>
      </c>
      <c r="G265" s="13" t="s">
        <v>172</v>
      </c>
      <c r="H265" s="52"/>
      <c r="I265" s="5">
        <v>45112</v>
      </c>
      <c r="J265" s="5">
        <v>45291</v>
      </c>
      <c r="K265" s="5"/>
    </row>
    <row r="266" spans="1:11" ht="22.8" customHeight="1" x14ac:dyDescent="0.3">
      <c r="A266" s="46"/>
      <c r="B266" s="49"/>
      <c r="C266" s="49"/>
      <c r="D266" s="4" t="s">
        <v>349</v>
      </c>
      <c r="E266" s="5">
        <v>45110</v>
      </c>
      <c r="F266" s="13" t="s">
        <v>129</v>
      </c>
      <c r="G266" s="13" t="s">
        <v>172</v>
      </c>
      <c r="H266" s="52"/>
      <c r="I266" s="5">
        <v>45112</v>
      </c>
      <c r="J266" s="5">
        <v>45291</v>
      </c>
      <c r="K266" s="5"/>
    </row>
    <row r="267" spans="1:11" ht="22.8" customHeight="1" x14ac:dyDescent="0.3">
      <c r="A267" s="46"/>
      <c r="B267" s="49"/>
      <c r="C267" s="49"/>
      <c r="D267" s="4">
        <v>2302993</v>
      </c>
      <c r="E267" s="5">
        <v>45135</v>
      </c>
      <c r="F267" s="13" t="s">
        <v>99</v>
      </c>
      <c r="G267" s="13" t="s">
        <v>172</v>
      </c>
      <c r="H267" s="52"/>
      <c r="I267" s="5">
        <v>45135</v>
      </c>
      <c r="J267" s="5">
        <v>45169</v>
      </c>
      <c r="K267" s="25" t="s">
        <v>372</v>
      </c>
    </row>
    <row r="268" spans="1:11" ht="22.8" customHeight="1" x14ac:dyDescent="0.3">
      <c r="A268" s="46"/>
      <c r="B268" s="49"/>
      <c r="C268" s="49"/>
      <c r="D268" s="4">
        <v>2303167</v>
      </c>
      <c r="E268" s="5">
        <v>45160</v>
      </c>
      <c r="F268" s="13" t="s">
        <v>99</v>
      </c>
      <c r="G268" s="13" t="s">
        <v>172</v>
      </c>
      <c r="H268" s="52"/>
      <c r="I268" s="5">
        <v>45161</v>
      </c>
      <c r="J268" s="5">
        <v>45199</v>
      </c>
      <c r="K268" s="25" t="s">
        <v>377</v>
      </c>
    </row>
    <row r="269" spans="1:11" ht="22.8" customHeight="1" x14ac:dyDescent="0.3">
      <c r="A269" s="47"/>
      <c r="B269" s="50"/>
      <c r="C269" s="50"/>
      <c r="D269" s="4">
        <v>2303692</v>
      </c>
      <c r="E269" s="5">
        <v>45216</v>
      </c>
      <c r="F269" s="13" t="s">
        <v>99</v>
      </c>
      <c r="G269" s="13" t="s">
        <v>172</v>
      </c>
      <c r="H269" s="53"/>
      <c r="I269" s="5">
        <v>45217</v>
      </c>
      <c r="J269" s="5">
        <v>45230</v>
      </c>
      <c r="K269" s="25" t="s">
        <v>374</v>
      </c>
    </row>
    <row r="270" spans="1:11" ht="22.8" customHeight="1" x14ac:dyDescent="0.3">
      <c r="A270" s="46" t="s">
        <v>17</v>
      </c>
      <c r="B270" s="48" t="s">
        <v>123</v>
      </c>
      <c r="C270" s="48" t="s">
        <v>125</v>
      </c>
      <c r="D270" s="4" t="s">
        <v>78</v>
      </c>
      <c r="E270" s="5">
        <v>44559</v>
      </c>
      <c r="F270" s="13" t="s">
        <v>99</v>
      </c>
      <c r="G270" s="13" t="s">
        <v>106</v>
      </c>
      <c r="H270" s="51">
        <v>5300</v>
      </c>
      <c r="I270" s="5">
        <v>44560</v>
      </c>
      <c r="J270" s="5">
        <v>44581</v>
      </c>
      <c r="K270" s="5"/>
    </row>
    <row r="271" spans="1:11" ht="22.8" customHeight="1" x14ac:dyDescent="0.3">
      <c r="A271" s="46"/>
      <c r="B271" s="49"/>
      <c r="C271" s="49"/>
      <c r="D271" s="4" t="s">
        <v>79</v>
      </c>
      <c r="E271" s="5">
        <v>44559</v>
      </c>
      <c r="F271" s="13" t="s">
        <v>99</v>
      </c>
      <c r="G271" s="13" t="s">
        <v>106</v>
      </c>
      <c r="H271" s="52"/>
      <c r="I271" s="5">
        <v>44560</v>
      </c>
      <c r="J271" s="5">
        <v>44581</v>
      </c>
      <c r="K271" s="5"/>
    </row>
    <row r="272" spans="1:11" ht="22.8" customHeight="1" x14ac:dyDescent="0.3">
      <c r="A272" s="46"/>
      <c r="B272" s="49"/>
      <c r="C272" s="49"/>
      <c r="D272" s="4" t="s">
        <v>136</v>
      </c>
      <c r="E272" s="5">
        <v>44603</v>
      </c>
      <c r="F272" s="13" t="s">
        <v>99</v>
      </c>
      <c r="G272" s="13" t="s">
        <v>106</v>
      </c>
      <c r="H272" s="52"/>
      <c r="I272" s="5">
        <v>44604</v>
      </c>
      <c r="J272" s="5">
        <v>44615</v>
      </c>
      <c r="K272" s="5"/>
    </row>
    <row r="273" spans="1:11" ht="22.8" customHeight="1" x14ac:dyDescent="0.3">
      <c r="A273" s="46"/>
      <c r="B273" s="49"/>
      <c r="C273" s="49"/>
      <c r="D273" s="4" t="s">
        <v>137</v>
      </c>
      <c r="E273" s="5">
        <v>44603</v>
      </c>
      <c r="F273" s="13" t="s">
        <v>99</v>
      </c>
      <c r="G273" s="13" t="s">
        <v>106</v>
      </c>
      <c r="H273" s="52"/>
      <c r="I273" s="5">
        <v>44604</v>
      </c>
      <c r="J273" s="5">
        <v>44615</v>
      </c>
      <c r="K273" s="5"/>
    </row>
    <row r="274" spans="1:11" ht="22.8" customHeight="1" x14ac:dyDescent="0.3">
      <c r="A274" s="46"/>
      <c r="B274" s="49"/>
      <c r="C274" s="49"/>
      <c r="D274" s="4">
        <v>2204669</v>
      </c>
      <c r="E274" s="5">
        <v>44887</v>
      </c>
      <c r="F274" s="13" t="s">
        <v>129</v>
      </c>
      <c r="G274" s="13" t="s">
        <v>147</v>
      </c>
      <c r="H274" s="52"/>
      <c r="I274" s="5">
        <v>44890</v>
      </c>
      <c r="J274" s="5">
        <v>45291</v>
      </c>
      <c r="K274" s="5"/>
    </row>
    <row r="275" spans="1:11" ht="22.8" customHeight="1" x14ac:dyDescent="0.3">
      <c r="A275" s="46"/>
      <c r="B275" s="49"/>
      <c r="C275" s="49"/>
      <c r="D275" s="4">
        <v>2300766</v>
      </c>
      <c r="E275" s="5">
        <v>44977</v>
      </c>
      <c r="F275" s="13" t="s">
        <v>129</v>
      </c>
      <c r="G275" s="13" t="s">
        <v>147</v>
      </c>
      <c r="H275" s="52"/>
      <c r="I275" s="5">
        <v>44981</v>
      </c>
      <c r="J275" s="5">
        <v>45291</v>
      </c>
      <c r="K275" s="5"/>
    </row>
    <row r="276" spans="1:11" ht="22.8" customHeight="1" x14ac:dyDescent="0.3">
      <c r="A276" s="46"/>
      <c r="B276" s="49"/>
      <c r="C276" s="49"/>
      <c r="D276" s="4" t="s">
        <v>300</v>
      </c>
      <c r="E276" s="5">
        <v>45027</v>
      </c>
      <c r="F276" s="13" t="s">
        <v>99</v>
      </c>
      <c r="G276" s="13" t="s">
        <v>170</v>
      </c>
      <c r="H276" s="52"/>
      <c r="I276" s="5">
        <v>45047</v>
      </c>
      <c r="J276" s="5">
        <v>45169</v>
      </c>
      <c r="K276" s="5"/>
    </row>
    <row r="277" spans="1:11" ht="22.8" customHeight="1" x14ac:dyDescent="0.3">
      <c r="A277" s="46"/>
      <c r="B277" s="49"/>
      <c r="C277" s="49"/>
      <c r="D277" s="4" t="s">
        <v>301</v>
      </c>
      <c r="E277" s="5">
        <v>45027</v>
      </c>
      <c r="F277" s="13" t="s">
        <v>99</v>
      </c>
      <c r="G277" s="13" t="s">
        <v>247</v>
      </c>
      <c r="H277" s="52"/>
      <c r="I277" s="5">
        <v>45047</v>
      </c>
      <c r="J277" s="5">
        <v>45169</v>
      </c>
      <c r="K277" s="5"/>
    </row>
    <row r="278" spans="1:11" ht="22.8" customHeight="1" x14ac:dyDescent="0.3">
      <c r="A278" s="46"/>
      <c r="B278" s="49"/>
      <c r="C278" s="49"/>
      <c r="D278" s="4" t="s">
        <v>302</v>
      </c>
      <c r="E278" s="5">
        <v>45027</v>
      </c>
      <c r="F278" s="13" t="s">
        <v>99</v>
      </c>
      <c r="G278" s="13" t="s">
        <v>247</v>
      </c>
      <c r="H278" s="52"/>
      <c r="I278" s="5">
        <v>45047</v>
      </c>
      <c r="J278" s="5">
        <v>45169</v>
      </c>
      <c r="K278" s="5"/>
    </row>
    <row r="279" spans="1:11" ht="22.8" customHeight="1" x14ac:dyDescent="0.3">
      <c r="A279" s="46"/>
      <c r="B279" s="49"/>
      <c r="C279" s="49"/>
      <c r="D279" s="4" t="s">
        <v>303</v>
      </c>
      <c r="E279" s="5">
        <v>45027</v>
      </c>
      <c r="F279" s="13" t="s">
        <v>99</v>
      </c>
      <c r="G279" s="13" t="s">
        <v>170</v>
      </c>
      <c r="H279" s="52"/>
      <c r="I279" s="5">
        <v>45047</v>
      </c>
      <c r="J279" s="5">
        <v>45169</v>
      </c>
      <c r="K279" s="5"/>
    </row>
    <row r="280" spans="1:11" ht="22.8" customHeight="1" x14ac:dyDescent="0.3">
      <c r="A280" s="46"/>
      <c r="B280" s="49"/>
      <c r="C280" s="49"/>
      <c r="D280" s="4">
        <v>2302481</v>
      </c>
      <c r="E280" s="21">
        <v>45085</v>
      </c>
      <c r="F280" s="13" t="s">
        <v>129</v>
      </c>
      <c r="G280" s="13" t="s">
        <v>247</v>
      </c>
      <c r="H280" s="52"/>
      <c r="I280" s="21">
        <v>45089</v>
      </c>
      <c r="J280" s="5">
        <v>45291</v>
      </c>
      <c r="K280" s="5"/>
    </row>
    <row r="281" spans="1:11" ht="22.8" customHeight="1" x14ac:dyDescent="0.3">
      <c r="A281" s="46"/>
      <c r="B281" s="49"/>
      <c r="C281" s="49"/>
      <c r="D281" s="4">
        <v>2302990</v>
      </c>
      <c r="E281" s="21">
        <v>45135</v>
      </c>
      <c r="F281" s="13" t="s">
        <v>99</v>
      </c>
      <c r="G281" s="13" t="s">
        <v>247</v>
      </c>
      <c r="H281" s="52"/>
      <c r="I281" s="21">
        <v>45142</v>
      </c>
      <c r="J281" s="5">
        <v>45169</v>
      </c>
      <c r="K281" s="5" t="s">
        <v>373</v>
      </c>
    </row>
    <row r="282" spans="1:11" ht="22.8" customHeight="1" x14ac:dyDescent="0.3">
      <c r="A282" s="46"/>
      <c r="B282" s="50"/>
      <c r="C282" s="50"/>
      <c r="D282" s="4">
        <v>2304245</v>
      </c>
      <c r="E282" s="21">
        <v>45275</v>
      </c>
      <c r="F282" s="13" t="s">
        <v>99</v>
      </c>
      <c r="G282" s="13" t="s">
        <v>247</v>
      </c>
      <c r="H282" s="53"/>
      <c r="I282" s="5">
        <v>45279</v>
      </c>
      <c r="J282" s="5">
        <v>45443</v>
      </c>
      <c r="K282" s="5" t="s">
        <v>377</v>
      </c>
    </row>
    <row r="283" spans="1:11" ht="68.400000000000006" x14ac:dyDescent="0.3">
      <c r="A283" s="47"/>
      <c r="B283" s="13" t="s">
        <v>411</v>
      </c>
      <c r="C283" s="13" t="s">
        <v>412</v>
      </c>
      <c r="D283" s="4" t="s">
        <v>419</v>
      </c>
      <c r="E283" s="5">
        <v>45385</v>
      </c>
      <c r="F283" s="13" t="s">
        <v>413</v>
      </c>
      <c r="G283" s="13" t="s">
        <v>414</v>
      </c>
      <c r="H283" s="2">
        <v>6200</v>
      </c>
      <c r="I283" s="5">
        <v>45393</v>
      </c>
      <c r="J283" s="5">
        <v>46122</v>
      </c>
      <c r="K283" s="5"/>
    </row>
    <row r="284" spans="1:11" ht="25.8" customHeight="1" x14ac:dyDescent="0.3">
      <c r="A284" s="46" t="s">
        <v>173</v>
      </c>
      <c r="B284" s="48" t="s">
        <v>123</v>
      </c>
      <c r="C284" s="48" t="s">
        <v>125</v>
      </c>
      <c r="D284" s="4">
        <v>2300787</v>
      </c>
      <c r="E284" s="5">
        <v>44978</v>
      </c>
      <c r="F284" s="13" t="s">
        <v>129</v>
      </c>
      <c r="G284" s="13" t="s">
        <v>106</v>
      </c>
      <c r="H284" s="51">
        <v>1050</v>
      </c>
      <c r="I284" s="5">
        <v>44979</v>
      </c>
      <c r="J284" s="5">
        <v>45291</v>
      </c>
      <c r="K284" s="5"/>
    </row>
    <row r="285" spans="1:11" ht="24.6" customHeight="1" x14ac:dyDescent="0.3">
      <c r="A285" s="46"/>
      <c r="B285" s="49"/>
      <c r="C285" s="49"/>
      <c r="D285" s="4">
        <v>2300911</v>
      </c>
      <c r="E285" s="5">
        <v>44985</v>
      </c>
      <c r="F285" s="13" t="s">
        <v>129</v>
      </c>
      <c r="G285" s="13" t="s">
        <v>106</v>
      </c>
      <c r="H285" s="52"/>
      <c r="I285" s="5">
        <v>44987</v>
      </c>
      <c r="J285" s="5">
        <v>45291</v>
      </c>
      <c r="K285" s="5"/>
    </row>
    <row r="286" spans="1:11" ht="23.4" customHeight="1" x14ac:dyDescent="0.3">
      <c r="A286" s="47"/>
      <c r="B286" s="50"/>
      <c r="C286" s="50"/>
      <c r="D286" s="4">
        <v>2303402</v>
      </c>
      <c r="E286" s="5">
        <v>45188</v>
      </c>
      <c r="F286" s="13" t="s">
        <v>129</v>
      </c>
      <c r="G286" s="13" t="s">
        <v>106</v>
      </c>
      <c r="H286" s="53"/>
      <c r="I286" s="30">
        <v>45190</v>
      </c>
      <c r="J286" s="5">
        <v>45291</v>
      </c>
      <c r="K286" s="5"/>
    </row>
    <row r="287" spans="1:11" ht="22.8" customHeight="1" x14ac:dyDescent="0.3">
      <c r="A287" s="46" t="s">
        <v>4</v>
      </c>
      <c r="B287" s="48" t="s">
        <v>122</v>
      </c>
      <c r="C287" s="48" t="s">
        <v>125</v>
      </c>
      <c r="D287" s="4" t="s">
        <v>38</v>
      </c>
      <c r="E287" s="5">
        <v>44559</v>
      </c>
      <c r="F287" s="13" t="s">
        <v>99</v>
      </c>
      <c r="G287" s="13" t="s">
        <v>101</v>
      </c>
      <c r="H287" s="61">
        <v>8100</v>
      </c>
      <c r="I287" s="5">
        <v>44560</v>
      </c>
      <c r="J287" s="5">
        <v>44581</v>
      </c>
      <c r="K287" s="5"/>
    </row>
    <row r="288" spans="1:11" ht="22.8" customHeight="1" x14ac:dyDescent="0.3">
      <c r="A288" s="46"/>
      <c r="B288" s="49"/>
      <c r="C288" s="49"/>
      <c r="D288" s="4" t="s">
        <v>39</v>
      </c>
      <c r="E288" s="5">
        <v>44559</v>
      </c>
      <c r="F288" s="13" t="s">
        <v>99</v>
      </c>
      <c r="G288" s="13" t="s">
        <v>103</v>
      </c>
      <c r="H288" s="59"/>
      <c r="I288" s="5">
        <v>44560</v>
      </c>
      <c r="J288" s="5">
        <v>44581</v>
      </c>
      <c r="K288" s="5"/>
    </row>
    <row r="289" spans="1:11" ht="22.8" customHeight="1" x14ac:dyDescent="0.3">
      <c r="A289" s="46"/>
      <c r="B289" s="49"/>
      <c r="C289" s="49"/>
      <c r="D289" s="4" t="s">
        <v>40</v>
      </c>
      <c r="E289" s="5">
        <v>44559</v>
      </c>
      <c r="F289" s="13" t="s">
        <v>99</v>
      </c>
      <c r="G289" s="13" t="s">
        <v>101</v>
      </c>
      <c r="H289" s="59"/>
      <c r="I289" s="5">
        <v>44560</v>
      </c>
      <c r="J289" s="5">
        <v>44581</v>
      </c>
      <c r="K289" s="5"/>
    </row>
    <row r="290" spans="1:11" ht="22.8" customHeight="1" x14ac:dyDescent="0.3">
      <c r="A290" s="46"/>
      <c r="B290" s="49"/>
      <c r="C290" s="49"/>
      <c r="D290" s="4" t="s">
        <v>41</v>
      </c>
      <c r="E290" s="5">
        <v>44559</v>
      </c>
      <c r="F290" s="13" t="s">
        <v>99</v>
      </c>
      <c r="G290" s="13" t="s">
        <v>101</v>
      </c>
      <c r="H290" s="59"/>
      <c r="I290" s="5">
        <v>44560</v>
      </c>
      <c r="J290" s="5">
        <v>44581</v>
      </c>
      <c r="K290" s="5"/>
    </row>
    <row r="291" spans="1:11" ht="22.8" customHeight="1" x14ac:dyDescent="0.3">
      <c r="A291" s="46"/>
      <c r="B291" s="49"/>
      <c r="C291" s="49"/>
      <c r="D291" s="4" t="s">
        <v>42</v>
      </c>
      <c r="E291" s="5">
        <v>44559</v>
      </c>
      <c r="F291" s="13" t="s">
        <v>99</v>
      </c>
      <c r="G291" s="13" t="s">
        <v>101</v>
      </c>
      <c r="H291" s="59"/>
      <c r="I291" s="5">
        <v>44560</v>
      </c>
      <c r="J291" s="5">
        <v>44581</v>
      </c>
      <c r="K291" s="5"/>
    </row>
    <row r="292" spans="1:11" ht="22.8" customHeight="1" x14ac:dyDescent="0.3">
      <c r="A292" s="46"/>
      <c r="B292" s="49"/>
      <c r="C292" s="49"/>
      <c r="D292" s="4" t="s">
        <v>43</v>
      </c>
      <c r="E292" s="5">
        <v>44559</v>
      </c>
      <c r="F292" s="13" t="s">
        <v>99</v>
      </c>
      <c r="G292" s="13" t="s">
        <v>101</v>
      </c>
      <c r="H292" s="59"/>
      <c r="I292" s="5">
        <v>44560</v>
      </c>
      <c r="J292" s="5">
        <v>44581</v>
      </c>
      <c r="K292" s="5"/>
    </row>
    <row r="293" spans="1:11" ht="22.8" customHeight="1" x14ac:dyDescent="0.3">
      <c r="A293" s="46"/>
      <c r="B293" s="49"/>
      <c r="C293" s="49"/>
      <c r="D293" s="4" t="s">
        <v>44</v>
      </c>
      <c r="E293" s="5">
        <v>44559</v>
      </c>
      <c r="F293" s="13" t="s">
        <v>99</v>
      </c>
      <c r="G293" s="13" t="s">
        <v>101</v>
      </c>
      <c r="H293" s="59"/>
      <c r="I293" s="5">
        <v>44565</v>
      </c>
      <c r="J293" s="5">
        <v>44581</v>
      </c>
      <c r="K293" s="5"/>
    </row>
    <row r="294" spans="1:11" ht="22.8" customHeight="1" x14ac:dyDescent="0.3">
      <c r="A294" s="46"/>
      <c r="B294" s="49"/>
      <c r="C294" s="49"/>
      <c r="D294" s="4" t="s">
        <v>45</v>
      </c>
      <c r="E294" s="5">
        <v>44559</v>
      </c>
      <c r="F294" s="13" t="s">
        <v>99</v>
      </c>
      <c r="G294" s="13" t="s">
        <v>101</v>
      </c>
      <c r="H294" s="59"/>
      <c r="I294" s="5">
        <v>44565</v>
      </c>
      <c r="J294" s="5">
        <v>44581</v>
      </c>
      <c r="K294" s="5"/>
    </row>
    <row r="295" spans="1:11" ht="22.8" customHeight="1" x14ac:dyDescent="0.3">
      <c r="A295" s="46"/>
      <c r="B295" s="49"/>
      <c r="C295" s="49"/>
      <c r="D295" s="4" t="s">
        <v>46</v>
      </c>
      <c r="E295" s="5">
        <v>44559</v>
      </c>
      <c r="F295" s="13" t="s">
        <v>99</v>
      </c>
      <c r="G295" s="13" t="s">
        <v>101</v>
      </c>
      <c r="H295" s="59"/>
      <c r="I295" s="5">
        <v>44565</v>
      </c>
      <c r="J295" s="5">
        <v>44581</v>
      </c>
      <c r="K295" s="5"/>
    </row>
    <row r="296" spans="1:11" ht="22.8" customHeight="1" x14ac:dyDescent="0.3">
      <c r="A296" s="46"/>
      <c r="B296" s="49"/>
      <c r="C296" s="49"/>
      <c r="D296" s="4" t="s">
        <v>93</v>
      </c>
      <c r="E296" s="5">
        <v>44566</v>
      </c>
      <c r="F296" s="13" t="s">
        <v>99</v>
      </c>
      <c r="G296" s="13" t="s">
        <v>101</v>
      </c>
      <c r="H296" s="59"/>
      <c r="I296" s="5">
        <v>44563</v>
      </c>
      <c r="J296" s="5">
        <v>44581</v>
      </c>
      <c r="K296" s="5"/>
    </row>
    <row r="297" spans="1:11" ht="22.8" customHeight="1" x14ac:dyDescent="0.3">
      <c r="A297" s="46"/>
      <c r="B297" s="49"/>
      <c r="C297" s="49"/>
      <c r="D297" s="4">
        <v>2201131</v>
      </c>
      <c r="E297" s="5">
        <v>44635</v>
      </c>
      <c r="F297" s="13" t="s">
        <v>129</v>
      </c>
      <c r="G297" s="13" t="s">
        <v>168</v>
      </c>
      <c r="H297" s="59"/>
      <c r="I297" s="5">
        <v>44638</v>
      </c>
      <c r="J297" s="5">
        <v>44651</v>
      </c>
      <c r="K297" s="5"/>
    </row>
    <row r="298" spans="1:11" ht="22.8" customHeight="1" x14ac:dyDescent="0.3">
      <c r="A298" s="46"/>
      <c r="B298" s="49"/>
      <c r="C298" s="49"/>
      <c r="D298" s="4">
        <v>2300855</v>
      </c>
      <c r="E298" s="5">
        <v>44980</v>
      </c>
      <c r="F298" s="13" t="s">
        <v>129</v>
      </c>
      <c r="G298" s="13" t="s">
        <v>168</v>
      </c>
      <c r="H298" s="59"/>
      <c r="I298" s="5">
        <v>45009</v>
      </c>
      <c r="J298" s="5">
        <v>45291</v>
      </c>
      <c r="K298" s="5"/>
    </row>
    <row r="299" spans="1:11" ht="22.8" customHeight="1" x14ac:dyDescent="0.3">
      <c r="A299" s="46"/>
      <c r="B299" s="49"/>
      <c r="C299" s="49"/>
      <c r="D299" s="4">
        <v>2300916</v>
      </c>
      <c r="E299" s="5">
        <v>44985</v>
      </c>
      <c r="F299" s="13" t="s">
        <v>129</v>
      </c>
      <c r="G299" s="13" t="s">
        <v>168</v>
      </c>
      <c r="H299" s="59"/>
      <c r="I299" s="5">
        <v>45009</v>
      </c>
      <c r="J299" s="5">
        <v>45291</v>
      </c>
      <c r="K299" s="5"/>
    </row>
    <row r="300" spans="1:11" ht="22.8" customHeight="1" x14ac:dyDescent="0.3">
      <c r="A300" s="46"/>
      <c r="B300" s="49"/>
      <c r="C300" s="49"/>
      <c r="D300" s="4">
        <v>2300993</v>
      </c>
      <c r="E300" s="5">
        <v>44988</v>
      </c>
      <c r="F300" s="13" t="s">
        <v>129</v>
      </c>
      <c r="G300" s="13" t="s">
        <v>168</v>
      </c>
      <c r="H300" s="59"/>
      <c r="I300" s="5">
        <v>44992</v>
      </c>
      <c r="J300" s="5">
        <v>45291</v>
      </c>
      <c r="K300" s="5"/>
    </row>
    <row r="301" spans="1:11" ht="22.8" customHeight="1" x14ac:dyDescent="0.3">
      <c r="A301" s="46"/>
      <c r="B301" s="49"/>
      <c r="C301" s="49"/>
      <c r="D301" s="4" t="s">
        <v>249</v>
      </c>
      <c r="E301" s="5">
        <v>45030</v>
      </c>
      <c r="F301" s="13" t="s">
        <v>99</v>
      </c>
      <c r="G301" s="13" t="s">
        <v>168</v>
      </c>
      <c r="H301" s="59"/>
      <c r="I301" s="5">
        <v>45042</v>
      </c>
      <c r="J301" s="5">
        <v>45169</v>
      </c>
      <c r="K301" s="5"/>
    </row>
    <row r="302" spans="1:11" ht="22.8" customHeight="1" x14ac:dyDescent="0.3">
      <c r="A302" s="46"/>
      <c r="B302" s="49"/>
      <c r="C302" s="49"/>
      <c r="D302" s="4" t="s">
        <v>250</v>
      </c>
      <c r="E302" s="5">
        <v>45030</v>
      </c>
      <c r="F302" s="13" t="s">
        <v>99</v>
      </c>
      <c r="G302" s="13" t="s">
        <v>101</v>
      </c>
      <c r="H302" s="59"/>
      <c r="I302" s="5">
        <v>45042</v>
      </c>
      <c r="J302" s="5">
        <v>45169</v>
      </c>
      <c r="K302" s="5"/>
    </row>
    <row r="303" spans="1:11" ht="22.8" customHeight="1" x14ac:dyDescent="0.3">
      <c r="A303" s="46"/>
      <c r="B303" s="49"/>
      <c r="C303" s="49"/>
      <c r="D303" s="4" t="s">
        <v>251</v>
      </c>
      <c r="E303" s="5">
        <v>45030</v>
      </c>
      <c r="F303" s="13" t="s">
        <v>99</v>
      </c>
      <c r="G303" s="13" t="s">
        <v>101</v>
      </c>
      <c r="H303" s="59"/>
      <c r="I303" s="5">
        <v>45042</v>
      </c>
      <c r="J303" s="5">
        <v>45169</v>
      </c>
      <c r="K303" s="5"/>
    </row>
    <row r="304" spans="1:11" ht="22.8" customHeight="1" x14ac:dyDescent="0.3">
      <c r="A304" s="46"/>
      <c r="B304" s="49"/>
      <c r="C304" s="49"/>
      <c r="D304" s="4" t="s">
        <v>252</v>
      </c>
      <c r="E304" s="5">
        <v>45030</v>
      </c>
      <c r="F304" s="13" t="s">
        <v>99</v>
      </c>
      <c r="G304" s="13" t="s">
        <v>101</v>
      </c>
      <c r="H304" s="59"/>
      <c r="I304" s="5">
        <v>45042</v>
      </c>
      <c r="J304" s="5">
        <v>45169</v>
      </c>
      <c r="K304" s="5"/>
    </row>
    <row r="305" spans="1:12" ht="22.8" customHeight="1" x14ac:dyDescent="0.3">
      <c r="A305" s="46"/>
      <c r="B305" s="49"/>
      <c r="C305" s="49"/>
      <c r="D305" s="4" t="s">
        <v>262</v>
      </c>
      <c r="E305" s="5">
        <v>45037</v>
      </c>
      <c r="F305" s="13" t="s">
        <v>99</v>
      </c>
      <c r="G305" s="13" t="s">
        <v>168</v>
      </c>
      <c r="H305" s="59"/>
      <c r="I305" s="5">
        <v>45042</v>
      </c>
      <c r="J305" s="5">
        <v>45169</v>
      </c>
      <c r="K305" s="5"/>
    </row>
    <row r="306" spans="1:12" ht="22.8" customHeight="1" x14ac:dyDescent="0.3">
      <c r="A306" s="46"/>
      <c r="B306" s="49"/>
      <c r="C306" s="49"/>
      <c r="D306" s="4" t="s">
        <v>263</v>
      </c>
      <c r="E306" s="5">
        <v>45037</v>
      </c>
      <c r="F306" s="13" t="s">
        <v>99</v>
      </c>
      <c r="G306" s="13" t="s">
        <v>168</v>
      </c>
      <c r="H306" s="59"/>
      <c r="I306" s="5">
        <v>45042</v>
      </c>
      <c r="J306" s="5">
        <v>45169</v>
      </c>
      <c r="K306" s="5"/>
    </row>
    <row r="307" spans="1:12" ht="22.8" customHeight="1" x14ac:dyDescent="0.3">
      <c r="A307" s="46"/>
      <c r="B307" s="49"/>
      <c r="C307" s="49"/>
      <c r="D307" s="4">
        <v>2301871</v>
      </c>
      <c r="E307" s="5">
        <v>45049</v>
      </c>
      <c r="F307" s="13" t="s">
        <v>129</v>
      </c>
      <c r="G307" s="13" t="s">
        <v>168</v>
      </c>
      <c r="H307" s="59"/>
      <c r="I307" s="5">
        <v>45078</v>
      </c>
      <c r="J307" s="5">
        <v>45169</v>
      </c>
      <c r="K307" s="5"/>
    </row>
    <row r="308" spans="1:12" ht="22.8" customHeight="1" x14ac:dyDescent="0.3">
      <c r="A308" s="46"/>
      <c r="B308" s="49"/>
      <c r="C308" s="49"/>
      <c r="D308" s="4" t="s">
        <v>353</v>
      </c>
      <c r="E308" s="5">
        <v>45110</v>
      </c>
      <c r="F308" s="13" t="s">
        <v>129</v>
      </c>
      <c r="G308" s="13" t="s">
        <v>246</v>
      </c>
      <c r="H308" s="59"/>
      <c r="I308" s="30">
        <v>45111</v>
      </c>
      <c r="J308" s="5">
        <v>45291</v>
      </c>
      <c r="K308" s="5"/>
    </row>
    <row r="309" spans="1:12" ht="22.8" customHeight="1" x14ac:dyDescent="0.3">
      <c r="A309" s="46"/>
      <c r="B309" s="49"/>
      <c r="C309" s="49"/>
      <c r="D309" s="4" t="s">
        <v>354</v>
      </c>
      <c r="E309" s="5">
        <v>45110</v>
      </c>
      <c r="F309" s="13" t="s">
        <v>129</v>
      </c>
      <c r="G309" s="13" t="s">
        <v>246</v>
      </c>
      <c r="H309" s="59"/>
      <c r="I309" s="30">
        <v>45111</v>
      </c>
      <c r="J309" s="5">
        <v>45291</v>
      </c>
      <c r="K309" s="5"/>
    </row>
    <row r="310" spans="1:12" ht="22.8" customHeight="1" x14ac:dyDescent="0.3">
      <c r="A310" s="46"/>
      <c r="B310" s="49"/>
      <c r="C310" s="49"/>
      <c r="D310" s="4" t="s">
        <v>355</v>
      </c>
      <c r="E310" s="5">
        <v>45110</v>
      </c>
      <c r="F310" s="13" t="s">
        <v>129</v>
      </c>
      <c r="G310" s="13" t="s">
        <v>246</v>
      </c>
      <c r="H310" s="59"/>
      <c r="I310" s="30">
        <v>45111</v>
      </c>
      <c r="J310" s="5">
        <v>45291</v>
      </c>
      <c r="K310" s="5"/>
    </row>
    <row r="311" spans="1:12" ht="22.8" customHeight="1" x14ac:dyDescent="0.3">
      <c r="A311" s="46"/>
      <c r="B311" s="49"/>
      <c r="C311" s="49"/>
      <c r="D311" s="4">
        <v>2303561</v>
      </c>
      <c r="E311" s="5">
        <v>45202</v>
      </c>
      <c r="F311" s="13" t="s">
        <v>99</v>
      </c>
      <c r="G311" s="13" t="s">
        <v>168</v>
      </c>
      <c r="H311" s="59"/>
      <c r="I311" s="5">
        <v>45216</v>
      </c>
      <c r="J311" s="5">
        <v>45230</v>
      </c>
      <c r="K311" s="5"/>
    </row>
    <row r="312" spans="1:12" ht="22.8" customHeight="1" x14ac:dyDescent="0.3">
      <c r="A312" s="46"/>
      <c r="B312" s="50"/>
      <c r="C312" s="50"/>
      <c r="D312" s="4">
        <v>2304250</v>
      </c>
      <c r="E312" s="21">
        <v>45275</v>
      </c>
      <c r="F312" s="13" t="s">
        <v>99</v>
      </c>
      <c r="G312" s="13" t="s">
        <v>396</v>
      </c>
      <c r="H312" s="60"/>
      <c r="I312" s="5">
        <v>45279</v>
      </c>
      <c r="J312" s="5">
        <v>45443</v>
      </c>
      <c r="K312" s="25" t="s">
        <v>408</v>
      </c>
    </row>
    <row r="313" spans="1:12" ht="68.400000000000006" x14ac:dyDescent="0.3">
      <c r="A313" s="47"/>
      <c r="B313" s="1" t="s">
        <v>411</v>
      </c>
      <c r="C313" s="1" t="s">
        <v>412</v>
      </c>
      <c r="D313" s="4" t="s">
        <v>436</v>
      </c>
      <c r="E313" s="5">
        <v>45385</v>
      </c>
      <c r="F313" s="13" t="s">
        <v>413</v>
      </c>
      <c r="G313" s="13" t="s">
        <v>435</v>
      </c>
      <c r="H313" s="2">
        <v>5000</v>
      </c>
      <c r="I313" s="5">
        <v>45387</v>
      </c>
      <c r="J313" s="5">
        <v>46116</v>
      </c>
      <c r="K313" s="25"/>
      <c r="L313" s="7"/>
    </row>
    <row r="314" spans="1:12" ht="22.8" customHeight="1" x14ac:dyDescent="0.3">
      <c r="A314" s="57" t="s">
        <v>365</v>
      </c>
      <c r="B314" s="48" t="s">
        <v>366</v>
      </c>
      <c r="C314" s="48" t="s">
        <v>125</v>
      </c>
      <c r="D314" s="4">
        <v>2302768</v>
      </c>
      <c r="E314" s="5">
        <v>45112</v>
      </c>
      <c r="F314" s="13" t="s">
        <v>129</v>
      </c>
      <c r="G314" s="13" t="s">
        <v>101</v>
      </c>
      <c r="H314" s="61">
        <v>250</v>
      </c>
      <c r="I314" s="30">
        <v>45113</v>
      </c>
      <c r="J314" s="5">
        <v>45291</v>
      </c>
      <c r="K314" s="5"/>
    </row>
    <row r="315" spans="1:12" ht="22.8" customHeight="1" x14ac:dyDescent="0.3">
      <c r="A315" s="46"/>
      <c r="B315" s="50"/>
      <c r="C315" s="50"/>
      <c r="D315" s="4">
        <v>2304287</v>
      </c>
      <c r="E315" s="21">
        <v>45278</v>
      </c>
      <c r="F315" s="13" t="s">
        <v>99</v>
      </c>
      <c r="G315" s="13" t="s">
        <v>171</v>
      </c>
      <c r="H315" s="60"/>
      <c r="I315" s="5">
        <v>45279</v>
      </c>
      <c r="J315" s="5">
        <v>45443</v>
      </c>
      <c r="K315" s="25" t="s">
        <v>402</v>
      </c>
    </row>
    <row r="316" spans="1:12" ht="68.400000000000006" x14ac:dyDescent="0.3">
      <c r="A316" s="47"/>
      <c r="B316" s="1" t="s">
        <v>411</v>
      </c>
      <c r="C316" s="1" t="s">
        <v>412</v>
      </c>
      <c r="D316" s="4" t="s">
        <v>437</v>
      </c>
      <c r="E316" s="5">
        <v>45385</v>
      </c>
      <c r="F316" s="13" t="s">
        <v>413</v>
      </c>
      <c r="G316" s="13" t="s">
        <v>435</v>
      </c>
      <c r="H316" s="2">
        <v>5000</v>
      </c>
      <c r="I316" s="5">
        <v>45386</v>
      </c>
      <c r="J316" s="5">
        <v>46115</v>
      </c>
      <c r="K316" s="25"/>
    </row>
    <row r="317" spans="1:12" ht="91.2" x14ac:dyDescent="0.3">
      <c r="A317" s="23" t="s">
        <v>325</v>
      </c>
      <c r="B317" s="13" t="s">
        <v>322</v>
      </c>
      <c r="C317" s="13" t="s">
        <v>324</v>
      </c>
      <c r="D317" s="4"/>
      <c r="E317" s="21">
        <v>45097</v>
      </c>
      <c r="F317" s="13" t="s">
        <v>326</v>
      </c>
      <c r="G317" s="13" t="s">
        <v>326</v>
      </c>
      <c r="H317" s="24">
        <v>6213.59</v>
      </c>
      <c r="I317" s="21">
        <v>45102</v>
      </c>
      <c r="J317" s="5">
        <v>45291</v>
      </c>
      <c r="K317" s="5"/>
    </row>
    <row r="318" spans="1:12" ht="91.2" x14ac:dyDescent="0.3">
      <c r="A318" s="23" t="s">
        <v>323</v>
      </c>
      <c r="B318" s="13" t="s">
        <v>322</v>
      </c>
      <c r="C318" s="13" t="s">
        <v>324</v>
      </c>
      <c r="D318" s="4">
        <v>2302602</v>
      </c>
      <c r="E318" s="21">
        <v>45097</v>
      </c>
      <c r="F318" s="13" t="s">
        <v>326</v>
      </c>
      <c r="G318" s="13" t="s">
        <v>326</v>
      </c>
      <c r="H318" s="24">
        <v>7680</v>
      </c>
      <c r="I318" s="21">
        <v>45100</v>
      </c>
      <c r="J318" s="5">
        <v>45291</v>
      </c>
      <c r="K318" s="5"/>
    </row>
    <row r="319" spans="1:12" ht="22.8" customHeight="1" x14ac:dyDescent="0.3">
      <c r="A319" s="46" t="s">
        <v>10</v>
      </c>
      <c r="B319" s="48" t="s">
        <v>123</v>
      </c>
      <c r="C319" s="48" t="s">
        <v>125</v>
      </c>
      <c r="D319" s="4" t="s">
        <v>62</v>
      </c>
      <c r="E319" s="5">
        <v>44559</v>
      </c>
      <c r="F319" s="13" t="s">
        <v>99</v>
      </c>
      <c r="G319" s="13" t="s">
        <v>100</v>
      </c>
      <c r="H319" s="51">
        <v>8900</v>
      </c>
      <c r="I319" s="5">
        <v>44563</v>
      </c>
      <c r="J319" s="5">
        <v>44581</v>
      </c>
      <c r="K319" s="5"/>
    </row>
    <row r="320" spans="1:12" ht="22.8" customHeight="1" x14ac:dyDescent="0.3">
      <c r="A320" s="46"/>
      <c r="B320" s="49"/>
      <c r="C320" s="49"/>
      <c r="D320" s="4" t="s">
        <v>63</v>
      </c>
      <c r="E320" s="5">
        <v>44559</v>
      </c>
      <c r="F320" s="13" t="s">
        <v>99</v>
      </c>
      <c r="G320" s="13" t="s">
        <v>100</v>
      </c>
      <c r="H320" s="52"/>
      <c r="I320" s="5">
        <v>44559</v>
      </c>
      <c r="J320" s="5">
        <v>44581</v>
      </c>
      <c r="K320" s="5"/>
    </row>
    <row r="321" spans="1:11" ht="22.8" customHeight="1" x14ac:dyDescent="0.3">
      <c r="A321" s="46"/>
      <c r="B321" s="49"/>
      <c r="C321" s="49"/>
      <c r="D321" s="4" t="s">
        <v>64</v>
      </c>
      <c r="E321" s="5">
        <v>44559</v>
      </c>
      <c r="F321" s="13" t="s">
        <v>99</v>
      </c>
      <c r="G321" s="13" t="s">
        <v>100</v>
      </c>
      <c r="H321" s="52"/>
      <c r="I321" s="5">
        <v>44559</v>
      </c>
      <c r="J321" s="5">
        <v>44581</v>
      </c>
      <c r="K321" s="5"/>
    </row>
    <row r="322" spans="1:11" ht="22.8" customHeight="1" x14ac:dyDescent="0.3">
      <c r="A322" s="46"/>
      <c r="B322" s="49"/>
      <c r="C322" s="49"/>
      <c r="D322" s="4" t="s">
        <v>65</v>
      </c>
      <c r="E322" s="5">
        <v>44559</v>
      </c>
      <c r="F322" s="13" t="s">
        <v>99</v>
      </c>
      <c r="G322" s="13" t="s">
        <v>100</v>
      </c>
      <c r="H322" s="52"/>
      <c r="I322" s="5">
        <v>44560</v>
      </c>
      <c r="J322" s="5">
        <v>44581</v>
      </c>
      <c r="K322" s="5"/>
    </row>
    <row r="323" spans="1:11" ht="22.8" customHeight="1" x14ac:dyDescent="0.3">
      <c r="A323" s="46"/>
      <c r="B323" s="49"/>
      <c r="C323" s="49"/>
      <c r="D323" s="4" t="s">
        <v>94</v>
      </c>
      <c r="E323" s="5">
        <v>44566</v>
      </c>
      <c r="F323" s="13" t="s">
        <v>99</v>
      </c>
      <c r="G323" s="13" t="s">
        <v>100</v>
      </c>
      <c r="H323" s="52"/>
      <c r="I323" s="5">
        <v>44560</v>
      </c>
      <c r="J323" s="5">
        <v>44581</v>
      </c>
      <c r="K323" s="5"/>
    </row>
    <row r="324" spans="1:11" ht="22.8" customHeight="1" x14ac:dyDescent="0.3">
      <c r="A324" s="46"/>
      <c r="B324" s="49"/>
      <c r="C324" s="49"/>
      <c r="D324" s="4" t="s">
        <v>133</v>
      </c>
      <c r="E324" s="5">
        <v>44603</v>
      </c>
      <c r="F324" s="13" t="s">
        <v>99</v>
      </c>
      <c r="G324" s="13" t="s">
        <v>100</v>
      </c>
      <c r="H324" s="52"/>
      <c r="I324" s="5">
        <v>44603</v>
      </c>
      <c r="J324" s="5">
        <v>44615</v>
      </c>
      <c r="K324" s="5"/>
    </row>
    <row r="325" spans="1:11" ht="22.8" customHeight="1" x14ac:dyDescent="0.3">
      <c r="A325" s="46"/>
      <c r="B325" s="49"/>
      <c r="C325" s="49"/>
      <c r="D325" s="4" t="s">
        <v>134</v>
      </c>
      <c r="E325" s="5">
        <v>44603</v>
      </c>
      <c r="F325" s="13" t="s">
        <v>99</v>
      </c>
      <c r="G325" s="13" t="s">
        <v>100</v>
      </c>
      <c r="H325" s="52"/>
      <c r="I325" s="5">
        <v>44603</v>
      </c>
      <c r="J325" s="5">
        <v>44615</v>
      </c>
      <c r="K325" s="5"/>
    </row>
    <row r="326" spans="1:11" ht="22.8" customHeight="1" x14ac:dyDescent="0.3">
      <c r="A326" s="46"/>
      <c r="B326" s="49"/>
      <c r="C326" s="49"/>
      <c r="D326" s="4" t="s">
        <v>135</v>
      </c>
      <c r="E326" s="5">
        <v>44603</v>
      </c>
      <c r="F326" s="13" t="s">
        <v>99</v>
      </c>
      <c r="G326" s="13" t="s">
        <v>100</v>
      </c>
      <c r="H326" s="52"/>
      <c r="I326" s="5">
        <v>44603</v>
      </c>
      <c r="J326" s="5">
        <v>44615</v>
      </c>
      <c r="K326" s="5"/>
    </row>
    <row r="327" spans="1:11" ht="22.8" customHeight="1" x14ac:dyDescent="0.3">
      <c r="A327" s="46"/>
      <c r="B327" s="49"/>
      <c r="C327" s="49"/>
      <c r="D327" s="4">
        <v>2201130</v>
      </c>
      <c r="E327" s="5">
        <v>44635</v>
      </c>
      <c r="F327" s="13" t="s">
        <v>129</v>
      </c>
      <c r="G327" s="13" t="s">
        <v>100</v>
      </c>
      <c r="H327" s="52"/>
      <c r="I327" s="5">
        <v>44636</v>
      </c>
      <c r="J327" s="5">
        <v>44926</v>
      </c>
      <c r="K327" s="5"/>
    </row>
    <row r="328" spans="1:11" ht="22.8" customHeight="1" x14ac:dyDescent="0.3">
      <c r="A328" s="46"/>
      <c r="B328" s="49"/>
      <c r="C328" s="49"/>
      <c r="D328" s="4">
        <v>2203113</v>
      </c>
      <c r="E328" s="5">
        <v>44761</v>
      </c>
      <c r="F328" s="13" t="s">
        <v>129</v>
      </c>
      <c r="G328" s="13" t="s">
        <v>100</v>
      </c>
      <c r="H328" s="52"/>
      <c r="I328" s="5">
        <v>44762</v>
      </c>
      <c r="J328" s="5">
        <v>45291</v>
      </c>
      <c r="K328" s="5"/>
    </row>
    <row r="329" spans="1:11" ht="22.8" customHeight="1" x14ac:dyDescent="0.3">
      <c r="A329" s="46"/>
      <c r="B329" s="49"/>
      <c r="C329" s="49"/>
      <c r="D329" s="4">
        <v>2203873</v>
      </c>
      <c r="E329" s="5">
        <v>44820</v>
      </c>
      <c r="F329" s="13" t="s">
        <v>129</v>
      </c>
      <c r="G329" s="13" t="s">
        <v>100</v>
      </c>
      <c r="H329" s="52"/>
      <c r="I329" s="5">
        <v>44823</v>
      </c>
      <c r="J329" s="5">
        <v>45291</v>
      </c>
      <c r="K329" s="5"/>
    </row>
    <row r="330" spans="1:11" ht="22.8" customHeight="1" x14ac:dyDescent="0.3">
      <c r="A330" s="46"/>
      <c r="B330" s="49"/>
      <c r="C330" s="49"/>
      <c r="D330" s="4">
        <v>2204668</v>
      </c>
      <c r="E330" s="5">
        <v>44887</v>
      </c>
      <c r="F330" s="13" t="s">
        <v>129</v>
      </c>
      <c r="G330" s="13" t="s">
        <v>100</v>
      </c>
      <c r="H330" s="52"/>
      <c r="I330" s="5">
        <v>44888</v>
      </c>
      <c r="J330" s="5">
        <v>45291</v>
      </c>
      <c r="K330" s="5"/>
    </row>
    <row r="331" spans="1:11" ht="22.8" customHeight="1" x14ac:dyDescent="0.3">
      <c r="A331" s="46"/>
      <c r="B331" s="49"/>
      <c r="C331" s="49"/>
      <c r="D331" s="4">
        <v>2204740</v>
      </c>
      <c r="E331" s="5">
        <v>44890</v>
      </c>
      <c r="F331" s="13" t="s">
        <v>155</v>
      </c>
      <c r="G331" s="13" t="s">
        <v>100</v>
      </c>
      <c r="H331" s="52"/>
      <c r="I331" s="5">
        <v>44894</v>
      </c>
      <c r="J331" s="5">
        <v>45291</v>
      </c>
      <c r="K331" s="5"/>
    </row>
    <row r="332" spans="1:11" ht="22.8" customHeight="1" x14ac:dyDescent="0.3">
      <c r="A332" s="46"/>
      <c r="B332" s="49"/>
      <c r="C332" s="49"/>
      <c r="D332" s="4" t="s">
        <v>161</v>
      </c>
      <c r="E332" s="5">
        <v>44965</v>
      </c>
      <c r="F332" s="13" t="s">
        <v>129</v>
      </c>
      <c r="G332" s="13" t="s">
        <v>100</v>
      </c>
      <c r="H332" s="52"/>
      <c r="I332" s="5">
        <v>44966</v>
      </c>
      <c r="J332" s="5">
        <v>45291</v>
      </c>
      <c r="K332" s="5"/>
    </row>
    <row r="333" spans="1:11" ht="22.8" customHeight="1" x14ac:dyDescent="0.3">
      <c r="A333" s="46"/>
      <c r="B333" s="49"/>
      <c r="C333" s="49"/>
      <c r="D333" s="4" t="s">
        <v>162</v>
      </c>
      <c r="E333" s="5">
        <v>44965</v>
      </c>
      <c r="F333" s="13" t="s">
        <v>129</v>
      </c>
      <c r="G333" s="13" t="s">
        <v>100</v>
      </c>
      <c r="H333" s="52"/>
      <c r="I333" s="5">
        <v>44966</v>
      </c>
      <c r="J333" s="5">
        <v>45291</v>
      </c>
      <c r="K333" s="5"/>
    </row>
    <row r="334" spans="1:11" ht="22.8" customHeight="1" x14ac:dyDescent="0.3">
      <c r="A334" s="46"/>
      <c r="B334" s="49"/>
      <c r="C334" s="49"/>
      <c r="D334" s="4">
        <v>2300685</v>
      </c>
      <c r="E334" s="5">
        <v>44971</v>
      </c>
      <c r="F334" s="13" t="s">
        <v>155</v>
      </c>
      <c r="G334" s="13" t="s">
        <v>100</v>
      </c>
      <c r="H334" s="52"/>
      <c r="I334" s="5">
        <v>44974</v>
      </c>
      <c r="J334" s="5">
        <v>45291</v>
      </c>
      <c r="K334" s="5"/>
    </row>
    <row r="335" spans="1:11" ht="22.8" customHeight="1" x14ac:dyDescent="0.3">
      <c r="A335" s="46"/>
      <c r="B335" s="49"/>
      <c r="C335" s="49"/>
      <c r="D335" s="4">
        <v>2300782</v>
      </c>
      <c r="E335" s="5">
        <v>44977</v>
      </c>
      <c r="F335" s="13" t="s">
        <v>129</v>
      </c>
      <c r="G335" s="13" t="s">
        <v>172</v>
      </c>
      <c r="H335" s="52"/>
      <c r="I335" s="5">
        <v>44978</v>
      </c>
      <c r="J335" s="5">
        <v>45291</v>
      </c>
      <c r="K335" s="5"/>
    </row>
    <row r="336" spans="1:11" ht="22.8" customHeight="1" x14ac:dyDescent="0.3">
      <c r="A336" s="46"/>
      <c r="B336" s="49"/>
      <c r="C336" s="49"/>
      <c r="D336" s="4">
        <v>2300783</v>
      </c>
      <c r="E336" s="5">
        <v>44977</v>
      </c>
      <c r="F336" s="13" t="s">
        <v>129</v>
      </c>
      <c r="G336" s="13" t="s">
        <v>172</v>
      </c>
      <c r="H336" s="52"/>
      <c r="I336" s="5">
        <v>44978</v>
      </c>
      <c r="J336" s="5">
        <v>45291</v>
      </c>
      <c r="K336" s="5"/>
    </row>
    <row r="337" spans="1:11" ht="22.8" customHeight="1" x14ac:dyDescent="0.3">
      <c r="A337" s="46"/>
      <c r="B337" s="49"/>
      <c r="C337" s="49"/>
      <c r="D337" s="4" t="s">
        <v>178</v>
      </c>
      <c r="E337" s="5">
        <v>44980</v>
      </c>
      <c r="F337" s="13" t="s">
        <v>129</v>
      </c>
      <c r="G337" s="13" t="s">
        <v>172</v>
      </c>
      <c r="H337" s="52"/>
      <c r="I337" s="5">
        <v>44981</v>
      </c>
      <c r="J337" s="5">
        <v>45291</v>
      </c>
      <c r="K337" s="5"/>
    </row>
    <row r="338" spans="1:11" ht="22.8" customHeight="1" x14ac:dyDescent="0.3">
      <c r="A338" s="46"/>
      <c r="B338" s="49"/>
      <c r="C338" s="49"/>
      <c r="D338" s="4" t="s">
        <v>179</v>
      </c>
      <c r="E338" s="5">
        <v>44980</v>
      </c>
      <c r="F338" s="13" t="s">
        <v>129</v>
      </c>
      <c r="G338" s="13" t="s">
        <v>172</v>
      </c>
      <c r="H338" s="52"/>
      <c r="I338" s="5">
        <v>44981</v>
      </c>
      <c r="J338" s="5">
        <v>45291</v>
      </c>
      <c r="K338" s="5"/>
    </row>
    <row r="339" spans="1:11" ht="22.8" customHeight="1" x14ac:dyDescent="0.3">
      <c r="A339" s="46"/>
      <c r="B339" s="49"/>
      <c r="C339" s="49"/>
      <c r="D339" s="4" t="s">
        <v>180</v>
      </c>
      <c r="E339" s="5">
        <v>44980</v>
      </c>
      <c r="F339" s="13" t="s">
        <v>129</v>
      </c>
      <c r="G339" s="13" t="s">
        <v>172</v>
      </c>
      <c r="H339" s="52"/>
      <c r="I339" s="5">
        <v>44981</v>
      </c>
      <c r="J339" s="5">
        <v>45291</v>
      </c>
      <c r="K339" s="5"/>
    </row>
    <row r="340" spans="1:11" ht="22.8" customHeight="1" x14ac:dyDescent="0.3">
      <c r="A340" s="46"/>
      <c r="B340" s="49"/>
      <c r="C340" s="49"/>
      <c r="D340" s="4" t="s">
        <v>181</v>
      </c>
      <c r="E340" s="5">
        <v>44980</v>
      </c>
      <c r="F340" s="13" t="s">
        <v>129</v>
      </c>
      <c r="G340" s="13" t="s">
        <v>172</v>
      </c>
      <c r="H340" s="52"/>
      <c r="I340" s="5">
        <v>44981</v>
      </c>
      <c r="J340" s="5">
        <v>45291</v>
      </c>
      <c r="K340" s="5"/>
    </row>
    <row r="341" spans="1:11" ht="22.8" customHeight="1" x14ac:dyDescent="0.3">
      <c r="A341" s="46"/>
      <c r="B341" s="49"/>
      <c r="C341" s="49"/>
      <c r="D341" s="4" t="s">
        <v>182</v>
      </c>
      <c r="E341" s="5">
        <v>44980</v>
      </c>
      <c r="F341" s="13" t="s">
        <v>129</v>
      </c>
      <c r="G341" s="13" t="s">
        <v>172</v>
      </c>
      <c r="H341" s="52"/>
      <c r="I341" s="5">
        <v>44981</v>
      </c>
      <c r="J341" s="5">
        <v>45291</v>
      </c>
      <c r="K341" s="5"/>
    </row>
    <row r="342" spans="1:11" ht="22.8" customHeight="1" x14ac:dyDescent="0.3">
      <c r="A342" s="46"/>
      <c r="B342" s="49"/>
      <c r="C342" s="49"/>
      <c r="D342" s="4">
        <v>2300914</v>
      </c>
      <c r="E342" s="5">
        <v>44985</v>
      </c>
      <c r="F342" s="13" t="s">
        <v>129</v>
      </c>
      <c r="G342" s="13" t="s">
        <v>172</v>
      </c>
      <c r="H342" s="52"/>
      <c r="I342" s="5">
        <v>44986</v>
      </c>
      <c r="J342" s="5">
        <v>45291</v>
      </c>
      <c r="K342" s="5"/>
    </row>
    <row r="343" spans="1:11" ht="22.8" customHeight="1" x14ac:dyDescent="0.3">
      <c r="A343" s="46"/>
      <c r="B343" s="49"/>
      <c r="C343" s="49"/>
      <c r="D343" s="4" t="s">
        <v>206</v>
      </c>
      <c r="E343" s="5">
        <v>44988</v>
      </c>
      <c r="F343" s="13" t="s">
        <v>129</v>
      </c>
      <c r="G343" s="13" t="s">
        <v>172</v>
      </c>
      <c r="H343" s="52"/>
      <c r="I343" s="5">
        <v>44991</v>
      </c>
      <c r="J343" s="5">
        <v>45291</v>
      </c>
      <c r="K343" s="5"/>
    </row>
    <row r="344" spans="1:11" ht="22.8" customHeight="1" x14ac:dyDescent="0.3">
      <c r="A344" s="46"/>
      <c r="B344" s="49"/>
      <c r="C344" s="49"/>
      <c r="D344" s="4" t="s">
        <v>207</v>
      </c>
      <c r="E344" s="5">
        <v>44988</v>
      </c>
      <c r="F344" s="13" t="s">
        <v>129</v>
      </c>
      <c r="G344" s="13" t="s">
        <v>172</v>
      </c>
      <c r="H344" s="52"/>
      <c r="I344" s="5">
        <v>44991</v>
      </c>
      <c r="J344" s="5">
        <v>45291</v>
      </c>
      <c r="K344" s="5"/>
    </row>
    <row r="345" spans="1:11" ht="22.8" customHeight="1" x14ac:dyDescent="0.3">
      <c r="A345" s="46"/>
      <c r="B345" s="49"/>
      <c r="C345" s="49"/>
      <c r="D345" s="4" t="s">
        <v>244</v>
      </c>
      <c r="E345" s="5">
        <v>45027</v>
      </c>
      <c r="F345" s="13" t="s">
        <v>99</v>
      </c>
      <c r="G345" s="13" t="s">
        <v>172</v>
      </c>
      <c r="H345" s="52"/>
      <c r="I345" s="5">
        <v>45030</v>
      </c>
      <c r="J345" s="5">
        <v>45169</v>
      </c>
      <c r="K345" s="5"/>
    </row>
    <row r="346" spans="1:11" ht="22.8" customHeight="1" x14ac:dyDescent="0.3">
      <c r="A346" s="47"/>
      <c r="B346" s="50"/>
      <c r="C346" s="50"/>
      <c r="D346" s="4" t="s">
        <v>245</v>
      </c>
      <c r="E346" s="5">
        <v>45027</v>
      </c>
      <c r="F346" s="13" t="s">
        <v>99</v>
      </c>
      <c r="G346" s="13" t="s">
        <v>172</v>
      </c>
      <c r="H346" s="53"/>
      <c r="I346" s="5">
        <v>45030</v>
      </c>
      <c r="J346" s="5">
        <v>45169</v>
      </c>
      <c r="K346" s="5"/>
    </row>
    <row r="347" spans="1:11" ht="22.8" customHeight="1" x14ac:dyDescent="0.3">
      <c r="A347" s="46" t="s">
        <v>3</v>
      </c>
      <c r="B347" s="48" t="s">
        <v>122</v>
      </c>
      <c r="C347" s="48" t="s">
        <v>125</v>
      </c>
      <c r="D347" s="4" t="s">
        <v>60</v>
      </c>
      <c r="E347" s="5">
        <v>44559</v>
      </c>
      <c r="F347" s="13" t="s">
        <v>99</v>
      </c>
      <c r="G347" s="13" t="s">
        <v>103</v>
      </c>
      <c r="H347" s="51">
        <v>2950</v>
      </c>
      <c r="I347" s="5">
        <v>44559</v>
      </c>
      <c r="J347" s="5">
        <v>44581</v>
      </c>
      <c r="K347" s="5"/>
    </row>
    <row r="348" spans="1:11" ht="22.8" customHeight="1" x14ac:dyDescent="0.3">
      <c r="A348" s="46"/>
      <c r="B348" s="49"/>
      <c r="C348" s="49"/>
      <c r="D348" s="4" t="s">
        <v>61</v>
      </c>
      <c r="E348" s="5">
        <v>44559</v>
      </c>
      <c r="F348" s="13" t="s">
        <v>99</v>
      </c>
      <c r="G348" s="13" t="s">
        <v>103</v>
      </c>
      <c r="H348" s="52"/>
      <c r="I348" s="5">
        <v>44559</v>
      </c>
      <c r="J348" s="5">
        <v>44581</v>
      </c>
      <c r="K348" s="5"/>
    </row>
    <row r="349" spans="1:11" ht="22.8" customHeight="1" x14ac:dyDescent="0.3">
      <c r="A349" s="46"/>
      <c r="B349" s="49"/>
      <c r="C349" s="49"/>
      <c r="D349" s="4" t="s">
        <v>59</v>
      </c>
      <c r="E349" s="5">
        <v>44559</v>
      </c>
      <c r="F349" s="13" t="s">
        <v>99</v>
      </c>
      <c r="G349" s="13" t="s">
        <v>101</v>
      </c>
      <c r="H349" s="52"/>
      <c r="I349" s="5">
        <v>44560</v>
      </c>
      <c r="J349" s="5">
        <v>44581</v>
      </c>
      <c r="K349" s="5"/>
    </row>
    <row r="350" spans="1:11" ht="22.8" customHeight="1" x14ac:dyDescent="0.3">
      <c r="A350" s="46"/>
      <c r="B350" s="49"/>
      <c r="C350" s="49"/>
      <c r="D350" s="4" t="s">
        <v>142</v>
      </c>
      <c r="E350" s="5">
        <v>44603</v>
      </c>
      <c r="F350" s="13" t="s">
        <v>99</v>
      </c>
      <c r="G350" s="13" t="s">
        <v>103</v>
      </c>
      <c r="H350" s="52"/>
      <c r="I350" s="5">
        <v>44606</v>
      </c>
      <c r="J350" s="5">
        <v>44615</v>
      </c>
      <c r="K350" s="5"/>
    </row>
    <row r="351" spans="1:11" ht="22.8" customHeight="1" x14ac:dyDescent="0.3">
      <c r="A351" s="46"/>
      <c r="B351" s="49"/>
      <c r="C351" s="49"/>
      <c r="D351" s="4">
        <v>2204856</v>
      </c>
      <c r="E351" s="5">
        <v>44897</v>
      </c>
      <c r="F351" s="13" t="s">
        <v>155</v>
      </c>
      <c r="G351" s="13" t="s">
        <v>103</v>
      </c>
      <c r="H351" s="52"/>
      <c r="I351" s="5">
        <v>44897</v>
      </c>
      <c r="J351" s="5">
        <v>45291</v>
      </c>
      <c r="K351" s="5"/>
    </row>
    <row r="352" spans="1:11" ht="22.8" customHeight="1" x14ac:dyDescent="0.3">
      <c r="A352" s="46"/>
      <c r="B352" s="49"/>
      <c r="C352" s="49"/>
      <c r="D352" s="4" t="s">
        <v>196</v>
      </c>
      <c r="E352" s="5">
        <v>44980</v>
      </c>
      <c r="F352" s="13" t="s">
        <v>129</v>
      </c>
      <c r="G352" s="13" t="s">
        <v>171</v>
      </c>
      <c r="H352" s="52"/>
      <c r="I352" s="5">
        <v>44987</v>
      </c>
      <c r="J352" s="5">
        <v>45291</v>
      </c>
      <c r="K352" s="5"/>
    </row>
    <row r="353" spans="1:11" ht="22.8" customHeight="1" x14ac:dyDescent="0.3">
      <c r="A353" s="46"/>
      <c r="B353" s="49"/>
      <c r="C353" s="49"/>
      <c r="D353" s="4" t="s">
        <v>197</v>
      </c>
      <c r="E353" s="5">
        <v>44980</v>
      </c>
      <c r="F353" s="13" t="s">
        <v>129</v>
      </c>
      <c r="G353" s="13" t="s">
        <v>168</v>
      </c>
      <c r="H353" s="52"/>
      <c r="I353" s="5">
        <v>44987</v>
      </c>
      <c r="J353" s="5">
        <v>45291</v>
      </c>
      <c r="K353" s="5"/>
    </row>
    <row r="354" spans="1:11" ht="22.8" customHeight="1" x14ac:dyDescent="0.3">
      <c r="A354" s="46"/>
      <c r="B354" s="49"/>
      <c r="C354" s="49"/>
      <c r="D354" s="4">
        <v>2301776</v>
      </c>
      <c r="E354" s="5">
        <v>45036</v>
      </c>
      <c r="F354" s="13" t="s">
        <v>129</v>
      </c>
      <c r="G354" s="13" t="s">
        <v>101</v>
      </c>
      <c r="H354" s="52"/>
      <c r="I354" s="5">
        <v>45044</v>
      </c>
      <c r="J354" s="5">
        <v>45291</v>
      </c>
      <c r="K354" s="5" t="s">
        <v>403</v>
      </c>
    </row>
    <row r="355" spans="1:11" ht="22.8" customHeight="1" x14ac:dyDescent="0.3">
      <c r="A355" s="46"/>
      <c r="B355" s="49"/>
      <c r="C355" s="49"/>
      <c r="D355" s="4">
        <v>2302068</v>
      </c>
      <c r="E355" s="5">
        <v>45058</v>
      </c>
      <c r="F355" s="13" t="s">
        <v>129</v>
      </c>
      <c r="G355" s="13" t="s">
        <v>246</v>
      </c>
      <c r="H355" s="52"/>
      <c r="I355" s="5">
        <v>45061</v>
      </c>
      <c r="J355" s="5">
        <v>45291</v>
      </c>
      <c r="K355" s="5"/>
    </row>
    <row r="356" spans="1:11" ht="22.8" customHeight="1" x14ac:dyDescent="0.3">
      <c r="A356" s="47"/>
      <c r="B356" s="50"/>
      <c r="C356" s="50"/>
      <c r="D356" s="4">
        <v>2302483</v>
      </c>
      <c r="E356" s="21">
        <v>45085</v>
      </c>
      <c r="F356" s="13" t="s">
        <v>129</v>
      </c>
      <c r="G356" s="13" t="s">
        <v>101</v>
      </c>
      <c r="H356" s="53"/>
      <c r="I356" s="21">
        <v>45086</v>
      </c>
      <c r="J356" s="5">
        <v>45291</v>
      </c>
      <c r="K356" s="5"/>
    </row>
    <row r="357" spans="1:11" ht="22.8" customHeight="1" x14ac:dyDescent="0.3">
      <c r="A357" s="57" t="s">
        <v>5</v>
      </c>
      <c r="B357" s="48" t="s">
        <v>122</v>
      </c>
      <c r="C357" s="48" t="s">
        <v>125</v>
      </c>
      <c r="D357" s="4" t="s">
        <v>71</v>
      </c>
      <c r="E357" s="5">
        <v>44559</v>
      </c>
      <c r="F357" s="13" t="s">
        <v>99</v>
      </c>
      <c r="G357" s="13" t="s">
        <v>104</v>
      </c>
      <c r="H357" s="51">
        <v>3150</v>
      </c>
      <c r="I357" s="5">
        <v>44560</v>
      </c>
      <c r="J357" s="5">
        <v>44581</v>
      </c>
      <c r="K357" s="5"/>
    </row>
    <row r="358" spans="1:11" ht="22.8" customHeight="1" x14ac:dyDescent="0.3">
      <c r="A358" s="46"/>
      <c r="B358" s="49"/>
      <c r="C358" s="49"/>
      <c r="D358" s="4" t="s">
        <v>72</v>
      </c>
      <c r="E358" s="5">
        <v>44559</v>
      </c>
      <c r="F358" s="13" t="s">
        <v>99</v>
      </c>
      <c r="G358" s="13" t="s">
        <v>104</v>
      </c>
      <c r="H358" s="52"/>
      <c r="I358" s="5">
        <v>44560</v>
      </c>
      <c r="J358" s="5">
        <v>44581</v>
      </c>
      <c r="K358" s="5"/>
    </row>
    <row r="359" spans="1:11" ht="22.8" customHeight="1" x14ac:dyDescent="0.3">
      <c r="A359" s="46"/>
      <c r="B359" s="49"/>
      <c r="C359" s="49"/>
      <c r="D359" s="4" t="s">
        <v>73</v>
      </c>
      <c r="E359" s="5">
        <v>44559</v>
      </c>
      <c r="F359" s="13" t="s">
        <v>99</v>
      </c>
      <c r="G359" s="13" t="s">
        <v>105</v>
      </c>
      <c r="H359" s="52"/>
      <c r="I359" s="5">
        <v>44565</v>
      </c>
      <c r="J359" s="5">
        <v>44581</v>
      </c>
      <c r="K359" s="5"/>
    </row>
    <row r="360" spans="1:11" ht="22.8" customHeight="1" x14ac:dyDescent="0.3">
      <c r="A360" s="46"/>
      <c r="B360" s="49"/>
      <c r="C360" s="49"/>
      <c r="D360" s="4" t="s">
        <v>74</v>
      </c>
      <c r="E360" s="5">
        <v>44559</v>
      </c>
      <c r="F360" s="13" t="s">
        <v>99</v>
      </c>
      <c r="G360" s="13" t="s">
        <v>105</v>
      </c>
      <c r="H360" s="52"/>
      <c r="I360" s="5">
        <v>44560</v>
      </c>
      <c r="J360" s="5">
        <v>44581</v>
      </c>
      <c r="K360" s="5"/>
    </row>
    <row r="361" spans="1:11" ht="22.8" customHeight="1" x14ac:dyDescent="0.3">
      <c r="A361" s="46"/>
      <c r="B361" s="49"/>
      <c r="C361" s="49"/>
      <c r="D361" s="4" t="s">
        <v>224</v>
      </c>
      <c r="E361" s="5">
        <v>45027</v>
      </c>
      <c r="F361" s="13" t="s">
        <v>99</v>
      </c>
      <c r="G361" s="13" t="s">
        <v>104</v>
      </c>
      <c r="H361" s="52"/>
      <c r="I361" s="5">
        <v>45033</v>
      </c>
      <c r="J361" s="5">
        <v>45169</v>
      </c>
      <c r="K361" s="5"/>
    </row>
    <row r="362" spans="1:11" ht="22.8" customHeight="1" x14ac:dyDescent="0.3">
      <c r="A362" s="46"/>
      <c r="B362" s="49"/>
      <c r="C362" s="49"/>
      <c r="D362" s="4" t="s">
        <v>225</v>
      </c>
      <c r="E362" s="5">
        <v>45027</v>
      </c>
      <c r="F362" s="13" t="s">
        <v>99</v>
      </c>
      <c r="G362" s="13" t="s">
        <v>104</v>
      </c>
      <c r="H362" s="52"/>
      <c r="I362" s="5">
        <v>45033</v>
      </c>
      <c r="J362" s="5">
        <v>45169</v>
      </c>
      <c r="K362" s="5"/>
    </row>
    <row r="363" spans="1:11" ht="22.8" customHeight="1" x14ac:dyDescent="0.3">
      <c r="A363" s="46"/>
      <c r="B363" s="49"/>
      <c r="C363" s="49"/>
      <c r="D363" s="4" t="s">
        <v>226</v>
      </c>
      <c r="E363" s="5">
        <v>45027</v>
      </c>
      <c r="F363" s="13" t="s">
        <v>99</v>
      </c>
      <c r="G363" s="13" t="s">
        <v>105</v>
      </c>
      <c r="H363" s="52"/>
      <c r="I363" s="5">
        <v>45033</v>
      </c>
      <c r="J363" s="5">
        <v>45169</v>
      </c>
      <c r="K363" s="5"/>
    </row>
    <row r="364" spans="1:11" ht="22.8" customHeight="1" x14ac:dyDescent="0.3">
      <c r="A364" s="46"/>
      <c r="B364" s="49"/>
      <c r="C364" s="49"/>
      <c r="D364" s="4" t="s">
        <v>227</v>
      </c>
      <c r="E364" s="5">
        <v>45027</v>
      </c>
      <c r="F364" s="13" t="s">
        <v>99</v>
      </c>
      <c r="G364" s="13" t="s">
        <v>105</v>
      </c>
      <c r="H364" s="52"/>
      <c r="I364" s="5">
        <v>45033</v>
      </c>
      <c r="J364" s="5">
        <v>45169</v>
      </c>
      <c r="K364" s="5"/>
    </row>
    <row r="365" spans="1:11" ht="22.8" customHeight="1" x14ac:dyDescent="0.3">
      <c r="A365" s="47"/>
      <c r="B365" s="50"/>
      <c r="C365" s="50"/>
      <c r="D365" s="4">
        <v>2303563</v>
      </c>
      <c r="E365" s="5">
        <v>45202</v>
      </c>
      <c r="F365" s="13" t="s">
        <v>99</v>
      </c>
      <c r="G365" s="13" t="s">
        <v>104</v>
      </c>
      <c r="H365" s="53"/>
      <c r="I365" s="5">
        <v>45208</v>
      </c>
      <c r="J365" s="5">
        <v>45230</v>
      </c>
      <c r="K365" s="5"/>
    </row>
    <row r="366" spans="1:11" ht="25.95" customHeight="1" x14ac:dyDescent="0.3">
      <c r="A366" s="46" t="s">
        <v>18</v>
      </c>
      <c r="B366" s="48" t="s">
        <v>122</v>
      </c>
      <c r="C366" s="48" t="s">
        <v>125</v>
      </c>
      <c r="D366" s="4" t="s">
        <v>88</v>
      </c>
      <c r="E366" s="5">
        <v>44559</v>
      </c>
      <c r="F366" s="13" t="s">
        <v>99</v>
      </c>
      <c r="G366" s="13" t="s">
        <v>103</v>
      </c>
      <c r="H366" s="51">
        <v>3000</v>
      </c>
      <c r="I366" s="5">
        <v>44559</v>
      </c>
      <c r="J366" s="5">
        <v>44581</v>
      </c>
      <c r="K366" s="5"/>
    </row>
    <row r="367" spans="1:11" ht="23.55" customHeight="1" x14ac:dyDescent="0.3">
      <c r="A367" s="46"/>
      <c r="B367" s="49"/>
      <c r="C367" s="49"/>
      <c r="D367" s="4">
        <v>2203875</v>
      </c>
      <c r="E367" s="5">
        <v>44820</v>
      </c>
      <c r="F367" s="13" t="s">
        <v>129</v>
      </c>
      <c r="G367" s="13" t="s">
        <v>103</v>
      </c>
      <c r="H367" s="52"/>
      <c r="I367" s="5">
        <v>44823</v>
      </c>
      <c r="J367" s="5">
        <v>45291</v>
      </c>
      <c r="K367" s="5"/>
    </row>
    <row r="368" spans="1:11" ht="23.55" customHeight="1" x14ac:dyDescent="0.3">
      <c r="A368" s="46"/>
      <c r="B368" s="49"/>
      <c r="C368" s="49"/>
      <c r="D368" s="4">
        <v>2301412</v>
      </c>
      <c r="E368" s="5">
        <v>45014</v>
      </c>
      <c r="F368" s="13" t="s">
        <v>129</v>
      </c>
      <c r="G368" s="13" t="s">
        <v>103</v>
      </c>
      <c r="H368" s="52"/>
      <c r="I368" s="5">
        <v>45019</v>
      </c>
      <c r="J368" s="5">
        <v>45291</v>
      </c>
      <c r="K368" s="5"/>
    </row>
    <row r="369" spans="1:11" ht="23.55" customHeight="1" x14ac:dyDescent="0.3">
      <c r="A369" s="46"/>
      <c r="B369" s="49"/>
      <c r="C369" s="49"/>
      <c r="D369" s="4" t="s">
        <v>276</v>
      </c>
      <c r="E369" s="5">
        <v>45050</v>
      </c>
      <c r="F369" s="13" t="s">
        <v>99</v>
      </c>
      <c r="G369" s="13" t="s">
        <v>171</v>
      </c>
      <c r="H369" s="52"/>
      <c r="I369" s="5">
        <v>45051</v>
      </c>
      <c r="J369" s="5">
        <v>45169</v>
      </c>
      <c r="K369" s="5"/>
    </row>
    <row r="370" spans="1:11" ht="23.55" customHeight="1" x14ac:dyDescent="0.3">
      <c r="A370" s="46"/>
      <c r="B370" s="49"/>
      <c r="C370" s="49"/>
      <c r="D370" s="4" t="s">
        <v>277</v>
      </c>
      <c r="E370" s="5">
        <v>45050</v>
      </c>
      <c r="F370" s="13" t="s">
        <v>99</v>
      </c>
      <c r="G370" s="13" t="s">
        <v>171</v>
      </c>
      <c r="H370" s="52"/>
      <c r="I370" s="5">
        <v>45051</v>
      </c>
      <c r="J370" s="5">
        <v>45169</v>
      </c>
      <c r="K370" s="5"/>
    </row>
    <row r="371" spans="1:11" ht="23.55" customHeight="1" x14ac:dyDescent="0.3">
      <c r="A371" s="46"/>
      <c r="B371" s="49"/>
      <c r="C371" s="49"/>
      <c r="D371" s="4" t="s">
        <v>278</v>
      </c>
      <c r="E371" s="5">
        <v>45050</v>
      </c>
      <c r="F371" s="13" t="s">
        <v>99</v>
      </c>
      <c r="G371" s="13" t="s">
        <v>171</v>
      </c>
      <c r="H371" s="52"/>
      <c r="I371" s="5">
        <v>45051</v>
      </c>
      <c r="J371" s="5">
        <v>45169</v>
      </c>
      <c r="K371" s="5"/>
    </row>
    <row r="372" spans="1:11" ht="23.55" customHeight="1" x14ac:dyDescent="0.3">
      <c r="A372" s="46"/>
      <c r="B372" s="49"/>
      <c r="C372" s="49"/>
      <c r="D372" s="4" t="s">
        <v>279</v>
      </c>
      <c r="E372" s="5">
        <v>45050</v>
      </c>
      <c r="F372" s="13" t="s">
        <v>99</v>
      </c>
      <c r="G372" s="13" t="s">
        <v>171</v>
      </c>
      <c r="H372" s="52"/>
      <c r="I372" s="5">
        <v>45051</v>
      </c>
      <c r="J372" s="5">
        <v>45169</v>
      </c>
      <c r="K372" s="5"/>
    </row>
    <row r="373" spans="1:11" ht="23.55" customHeight="1" x14ac:dyDescent="0.3">
      <c r="A373" s="46"/>
      <c r="B373" s="49"/>
      <c r="C373" s="49"/>
      <c r="D373" s="4" t="s">
        <v>289</v>
      </c>
      <c r="E373" s="5">
        <v>45058</v>
      </c>
      <c r="F373" s="13" t="s">
        <v>129</v>
      </c>
      <c r="G373" s="13" t="s">
        <v>101</v>
      </c>
      <c r="H373" s="52"/>
      <c r="I373" s="5">
        <v>45076</v>
      </c>
      <c r="J373" s="5">
        <v>45291</v>
      </c>
      <c r="K373" s="5"/>
    </row>
    <row r="374" spans="1:11" ht="23.55" customHeight="1" x14ac:dyDescent="0.3">
      <c r="A374" s="46"/>
      <c r="B374" s="49"/>
      <c r="C374" s="49"/>
      <c r="D374" s="4" t="s">
        <v>290</v>
      </c>
      <c r="E374" s="5">
        <v>45058</v>
      </c>
      <c r="F374" s="13" t="s">
        <v>129</v>
      </c>
      <c r="G374" s="13" t="s">
        <v>101</v>
      </c>
      <c r="H374" s="52"/>
      <c r="I374" s="5">
        <v>45076</v>
      </c>
      <c r="J374" s="5">
        <v>45291</v>
      </c>
      <c r="K374" s="5"/>
    </row>
    <row r="375" spans="1:11" ht="27.45" customHeight="1" x14ac:dyDescent="0.3">
      <c r="A375" s="47"/>
      <c r="B375" s="50"/>
      <c r="C375" s="50"/>
      <c r="D375" s="4">
        <v>2302737</v>
      </c>
      <c r="E375" s="5">
        <v>45110</v>
      </c>
      <c r="F375" s="13" t="s">
        <v>129</v>
      </c>
      <c r="G375" s="13" t="s">
        <v>101</v>
      </c>
      <c r="H375" s="53"/>
      <c r="I375" s="30">
        <v>45111</v>
      </c>
      <c r="J375" s="5">
        <v>45291</v>
      </c>
      <c r="K375" s="5"/>
    </row>
    <row r="376" spans="1:11" ht="23.55" customHeight="1" x14ac:dyDescent="0.3">
      <c r="A376" s="46" t="s">
        <v>166</v>
      </c>
      <c r="B376" s="48" t="s">
        <v>122</v>
      </c>
      <c r="C376" s="48" t="s">
        <v>125</v>
      </c>
      <c r="D376" s="4">
        <v>2300626</v>
      </c>
      <c r="E376" s="5">
        <v>44967</v>
      </c>
      <c r="F376" s="13" t="s">
        <v>129</v>
      </c>
      <c r="G376" s="13" t="s">
        <v>103</v>
      </c>
      <c r="H376" s="51">
        <v>1900</v>
      </c>
      <c r="I376" s="5">
        <v>44972</v>
      </c>
      <c r="J376" s="5">
        <v>45291</v>
      </c>
      <c r="K376" s="5"/>
    </row>
    <row r="377" spans="1:11" ht="22.05" customHeight="1" x14ac:dyDescent="0.3">
      <c r="A377" s="46"/>
      <c r="B377" s="49"/>
      <c r="C377" s="49"/>
      <c r="D377" s="4">
        <v>2300764</v>
      </c>
      <c r="E377" s="5">
        <v>44977</v>
      </c>
      <c r="F377" s="13" t="s">
        <v>129</v>
      </c>
      <c r="G377" s="13" t="s">
        <v>103</v>
      </c>
      <c r="H377" s="52"/>
      <c r="I377" s="5">
        <v>44978</v>
      </c>
      <c r="J377" s="5">
        <v>45291</v>
      </c>
      <c r="K377" s="5"/>
    </row>
    <row r="378" spans="1:11" ht="22.05" customHeight="1" x14ac:dyDescent="0.3">
      <c r="A378" s="46"/>
      <c r="B378" s="49"/>
      <c r="C378" s="49"/>
      <c r="D378" s="4">
        <v>2301410</v>
      </c>
      <c r="E378" s="5">
        <v>45014</v>
      </c>
      <c r="F378" s="13" t="s">
        <v>129</v>
      </c>
      <c r="G378" s="13" t="s">
        <v>103</v>
      </c>
      <c r="H378" s="52"/>
      <c r="I378" s="5">
        <v>45029</v>
      </c>
      <c r="J378" s="5">
        <v>45291</v>
      </c>
      <c r="K378" s="5"/>
    </row>
    <row r="379" spans="1:11" ht="22.05" customHeight="1" x14ac:dyDescent="0.3">
      <c r="A379" s="46"/>
      <c r="B379" s="49"/>
      <c r="C379" s="49"/>
      <c r="D379" s="4">
        <v>2301674</v>
      </c>
      <c r="E379" s="5">
        <v>45030</v>
      </c>
      <c r="F379" s="13" t="s">
        <v>129</v>
      </c>
      <c r="G379" s="13" t="s">
        <v>103</v>
      </c>
      <c r="H379" s="52"/>
      <c r="I379" s="5">
        <v>45033</v>
      </c>
      <c r="J379" s="5">
        <v>45291</v>
      </c>
      <c r="K379" s="5"/>
    </row>
    <row r="380" spans="1:11" ht="22.05" customHeight="1" x14ac:dyDescent="0.3">
      <c r="A380" s="46"/>
      <c r="B380" s="49"/>
      <c r="C380" s="49"/>
      <c r="D380" s="4">
        <v>2302485</v>
      </c>
      <c r="E380" s="21">
        <v>45085</v>
      </c>
      <c r="F380" s="13" t="s">
        <v>129</v>
      </c>
      <c r="G380" s="13" t="s">
        <v>103</v>
      </c>
      <c r="H380" s="52"/>
      <c r="I380" s="21">
        <v>45089</v>
      </c>
      <c r="J380" s="5">
        <v>45291</v>
      </c>
      <c r="K380" s="5"/>
    </row>
    <row r="381" spans="1:11" ht="22.05" customHeight="1" x14ac:dyDescent="0.3">
      <c r="A381" s="46"/>
      <c r="B381" s="49"/>
      <c r="C381" s="49"/>
      <c r="D381" s="4" t="s">
        <v>361</v>
      </c>
      <c r="E381" s="5">
        <v>45110</v>
      </c>
      <c r="F381" s="13" t="s">
        <v>129</v>
      </c>
      <c r="G381" s="13" t="s">
        <v>246</v>
      </c>
      <c r="H381" s="52"/>
      <c r="I381" s="30">
        <v>45114</v>
      </c>
      <c r="J381" s="5">
        <v>45291</v>
      </c>
      <c r="K381" s="5"/>
    </row>
    <row r="382" spans="1:11" ht="25.95" customHeight="1" x14ac:dyDescent="0.3">
      <c r="A382" s="47"/>
      <c r="B382" s="50"/>
      <c r="C382" s="50"/>
      <c r="D382" s="4" t="s">
        <v>362</v>
      </c>
      <c r="E382" s="5">
        <v>45110</v>
      </c>
      <c r="F382" s="13" t="s">
        <v>129</v>
      </c>
      <c r="G382" s="13" t="s">
        <v>246</v>
      </c>
      <c r="H382" s="53"/>
      <c r="I382" s="30">
        <v>45114</v>
      </c>
      <c r="J382" s="5">
        <v>45291</v>
      </c>
      <c r="K382" s="5"/>
    </row>
    <row r="383" spans="1:11" ht="25.95" customHeight="1" x14ac:dyDescent="0.3">
      <c r="A383" s="46" t="s">
        <v>127</v>
      </c>
      <c r="B383" s="48" t="s">
        <v>122</v>
      </c>
      <c r="C383" s="48" t="s">
        <v>125</v>
      </c>
      <c r="D383" s="4">
        <v>2200423</v>
      </c>
      <c r="E383" s="5">
        <v>44592</v>
      </c>
      <c r="F383" s="13" t="s">
        <v>99</v>
      </c>
      <c r="G383" s="13" t="s">
        <v>128</v>
      </c>
      <c r="H383" s="51">
        <v>1750</v>
      </c>
      <c r="I383" s="5">
        <v>44593</v>
      </c>
      <c r="J383" s="5">
        <v>44607</v>
      </c>
      <c r="K383" s="5"/>
    </row>
    <row r="384" spans="1:11" ht="25.95" customHeight="1" x14ac:dyDescent="0.3">
      <c r="A384" s="46"/>
      <c r="B384" s="49"/>
      <c r="C384" s="49"/>
      <c r="D384" s="4" t="s">
        <v>239</v>
      </c>
      <c r="E384" s="5">
        <v>45027</v>
      </c>
      <c r="F384" s="13" t="s">
        <v>99</v>
      </c>
      <c r="G384" s="13" t="s">
        <v>128</v>
      </c>
      <c r="H384" s="52"/>
      <c r="I384" s="5">
        <v>45030</v>
      </c>
      <c r="J384" s="5">
        <v>45169</v>
      </c>
      <c r="K384" s="5"/>
    </row>
    <row r="385" spans="1:11" ht="25.95" customHeight="1" x14ac:dyDescent="0.3">
      <c r="A385" s="46"/>
      <c r="B385" s="49"/>
      <c r="C385" s="49"/>
      <c r="D385" s="4" t="s">
        <v>240</v>
      </c>
      <c r="E385" s="5">
        <v>45027</v>
      </c>
      <c r="F385" s="13" t="s">
        <v>99</v>
      </c>
      <c r="G385" s="13" t="s">
        <v>128</v>
      </c>
      <c r="H385" s="52"/>
      <c r="I385" s="5">
        <v>45030</v>
      </c>
      <c r="J385" s="5">
        <v>45169</v>
      </c>
      <c r="K385" s="5"/>
    </row>
    <row r="386" spans="1:11" ht="25.95" customHeight="1" x14ac:dyDescent="0.3">
      <c r="A386" s="46"/>
      <c r="B386" s="49"/>
      <c r="C386" s="49"/>
      <c r="D386" s="4" t="s">
        <v>241</v>
      </c>
      <c r="E386" s="5">
        <v>45027</v>
      </c>
      <c r="F386" s="13" t="s">
        <v>99</v>
      </c>
      <c r="G386" s="13" t="s">
        <v>128</v>
      </c>
      <c r="H386" s="52"/>
      <c r="I386" s="5">
        <v>45030</v>
      </c>
      <c r="J386" s="5">
        <v>45169</v>
      </c>
      <c r="K386" s="5"/>
    </row>
    <row r="387" spans="1:11" ht="25.95" customHeight="1" x14ac:dyDescent="0.3">
      <c r="A387" s="46"/>
      <c r="B387" s="50"/>
      <c r="C387" s="50"/>
      <c r="D387" s="4">
        <v>2303860</v>
      </c>
      <c r="E387" s="5">
        <v>45236</v>
      </c>
      <c r="F387" s="13" t="s">
        <v>99</v>
      </c>
      <c r="G387" s="13" t="s">
        <v>128</v>
      </c>
      <c r="H387" s="53"/>
      <c r="I387" s="5">
        <v>45238</v>
      </c>
      <c r="J387" s="5">
        <v>45245</v>
      </c>
      <c r="K387" s="5"/>
    </row>
    <row r="388" spans="1:11" ht="68.400000000000006" customHeight="1" x14ac:dyDescent="0.3">
      <c r="A388" s="47"/>
      <c r="B388" s="13" t="s">
        <v>411</v>
      </c>
      <c r="C388" s="13" t="s">
        <v>412</v>
      </c>
      <c r="D388" s="4" t="s">
        <v>425</v>
      </c>
      <c r="E388" s="5">
        <v>45385</v>
      </c>
      <c r="F388" s="13" t="s">
        <v>413</v>
      </c>
      <c r="G388" s="13" t="s">
        <v>421</v>
      </c>
      <c r="H388" s="2">
        <v>13600</v>
      </c>
      <c r="I388" s="5">
        <v>45387</v>
      </c>
      <c r="J388" s="5">
        <v>46116</v>
      </c>
      <c r="K388" s="5"/>
    </row>
    <row r="389" spans="1:11" ht="32.4" customHeight="1" x14ac:dyDescent="0.3">
      <c r="A389" s="57" t="s">
        <v>356</v>
      </c>
      <c r="B389" s="48" t="s">
        <v>122</v>
      </c>
      <c r="C389" s="48" t="s">
        <v>125</v>
      </c>
      <c r="D389" s="4" t="s">
        <v>357</v>
      </c>
      <c r="E389" s="5">
        <v>45110</v>
      </c>
      <c r="F389" s="13" t="s">
        <v>129</v>
      </c>
      <c r="G389" s="13" t="s">
        <v>105</v>
      </c>
      <c r="H389" s="52">
        <v>650</v>
      </c>
      <c r="I389" s="30">
        <v>45113</v>
      </c>
      <c r="J389" s="5">
        <v>45291</v>
      </c>
      <c r="K389" s="5"/>
    </row>
    <row r="390" spans="1:11" ht="34.799999999999997" customHeight="1" x14ac:dyDescent="0.3">
      <c r="A390" s="47"/>
      <c r="B390" s="50"/>
      <c r="C390" s="50"/>
      <c r="D390" s="4" t="s">
        <v>358</v>
      </c>
      <c r="E390" s="5">
        <v>45110</v>
      </c>
      <c r="F390" s="13" t="s">
        <v>129</v>
      </c>
      <c r="G390" s="13" t="s">
        <v>105</v>
      </c>
      <c r="H390" s="62"/>
      <c r="I390" s="30">
        <v>45113</v>
      </c>
      <c r="J390" s="5">
        <v>45291</v>
      </c>
      <c r="K390" s="5"/>
    </row>
    <row r="391" spans="1:11" ht="91.2" x14ac:dyDescent="0.3">
      <c r="A391" s="23" t="s">
        <v>327</v>
      </c>
      <c r="B391" s="13" t="s">
        <v>322</v>
      </c>
      <c r="C391" s="13" t="s">
        <v>324</v>
      </c>
      <c r="D391" s="4">
        <v>2302601</v>
      </c>
      <c r="E391" s="21">
        <v>45097</v>
      </c>
      <c r="F391" s="13" t="s">
        <v>326</v>
      </c>
      <c r="G391" s="13" t="s">
        <v>326</v>
      </c>
      <c r="H391" s="24">
        <v>6213.59</v>
      </c>
      <c r="I391" s="21">
        <v>45101</v>
      </c>
      <c r="J391" s="5">
        <v>45291</v>
      </c>
      <c r="K391" s="5"/>
    </row>
    <row r="392" spans="1:11" ht="22.8" customHeight="1" x14ac:dyDescent="0.3">
      <c r="A392" s="57" t="s">
        <v>150</v>
      </c>
      <c r="B392" s="48" t="s">
        <v>122</v>
      </c>
      <c r="C392" s="48" t="s">
        <v>125</v>
      </c>
      <c r="D392" s="4">
        <v>2202871</v>
      </c>
      <c r="E392" s="5">
        <v>44747</v>
      </c>
      <c r="F392" s="13" t="s">
        <v>129</v>
      </c>
      <c r="G392" s="13" t="s">
        <v>103</v>
      </c>
      <c r="H392" s="58">
        <v>12700</v>
      </c>
      <c r="I392" s="5">
        <v>44750</v>
      </c>
      <c r="J392" s="5">
        <v>45291</v>
      </c>
      <c r="K392" s="5"/>
    </row>
    <row r="393" spans="1:11" ht="22.8" customHeight="1" x14ac:dyDescent="0.3">
      <c r="A393" s="46"/>
      <c r="B393" s="49"/>
      <c r="C393" s="49"/>
      <c r="D393" s="4">
        <v>2203874</v>
      </c>
      <c r="E393" s="5">
        <v>44820</v>
      </c>
      <c r="F393" s="13" t="s">
        <v>129</v>
      </c>
      <c r="G393" s="13" t="s">
        <v>103</v>
      </c>
      <c r="H393" s="59"/>
      <c r="I393" s="5">
        <v>44826</v>
      </c>
      <c r="J393" s="5">
        <v>45291</v>
      </c>
      <c r="K393" s="5"/>
    </row>
    <row r="394" spans="1:11" ht="22.8" customHeight="1" x14ac:dyDescent="0.3">
      <c r="A394" s="46"/>
      <c r="B394" s="49"/>
      <c r="C394" s="49"/>
      <c r="D394" s="4">
        <v>2204670</v>
      </c>
      <c r="E394" s="5">
        <v>44887</v>
      </c>
      <c r="F394" s="13" t="s">
        <v>129</v>
      </c>
      <c r="G394" s="13" t="s">
        <v>100</v>
      </c>
      <c r="H394" s="59"/>
      <c r="I394" s="5">
        <v>44890</v>
      </c>
      <c r="J394" s="5">
        <v>45291</v>
      </c>
      <c r="K394" s="5"/>
    </row>
    <row r="395" spans="1:11" ht="22.8" customHeight="1" x14ac:dyDescent="0.3">
      <c r="A395" s="46"/>
      <c r="B395" s="49"/>
      <c r="C395" s="49"/>
      <c r="D395" s="4">
        <v>2204672</v>
      </c>
      <c r="E395" s="5">
        <v>44887</v>
      </c>
      <c r="F395" s="13" t="s">
        <v>129</v>
      </c>
      <c r="G395" s="13" t="s">
        <v>103</v>
      </c>
      <c r="H395" s="59"/>
      <c r="I395" s="5">
        <v>44890</v>
      </c>
      <c r="J395" s="5">
        <v>45291</v>
      </c>
      <c r="K395" s="5"/>
    </row>
    <row r="396" spans="1:11" ht="22.8" customHeight="1" x14ac:dyDescent="0.3">
      <c r="A396" s="46"/>
      <c r="B396" s="49"/>
      <c r="C396" s="49"/>
      <c r="D396" s="4">
        <v>2301675</v>
      </c>
      <c r="E396" s="5">
        <v>45030</v>
      </c>
      <c r="F396" s="13" t="s">
        <v>129</v>
      </c>
      <c r="G396" s="13" t="s">
        <v>100</v>
      </c>
      <c r="H396" s="59"/>
      <c r="I396" s="5">
        <v>45033</v>
      </c>
      <c r="J396" s="5">
        <v>45291</v>
      </c>
      <c r="K396" s="5"/>
    </row>
    <row r="397" spans="1:11" ht="22.8" customHeight="1" x14ac:dyDescent="0.3">
      <c r="A397" s="46"/>
      <c r="B397" s="49"/>
      <c r="C397" s="49"/>
      <c r="D397" s="4">
        <v>2301796</v>
      </c>
      <c r="E397" s="5">
        <v>45037</v>
      </c>
      <c r="F397" s="13" t="s">
        <v>129</v>
      </c>
      <c r="G397" s="13" t="s">
        <v>100</v>
      </c>
      <c r="H397" s="59"/>
      <c r="I397" s="5">
        <v>45043</v>
      </c>
      <c r="J397" s="5">
        <v>45291</v>
      </c>
      <c r="K397" s="5"/>
    </row>
    <row r="398" spans="1:11" ht="22.8" customHeight="1" x14ac:dyDescent="0.3">
      <c r="A398" s="46"/>
      <c r="B398" s="49"/>
      <c r="C398" s="49"/>
      <c r="D398" s="4" t="s">
        <v>272</v>
      </c>
      <c r="E398" s="5">
        <v>45049</v>
      </c>
      <c r="F398" s="13" t="s">
        <v>129</v>
      </c>
      <c r="G398" s="13" t="s">
        <v>246</v>
      </c>
      <c r="H398" s="59"/>
      <c r="I398" s="5">
        <v>45054</v>
      </c>
      <c r="J398" s="5">
        <v>45291</v>
      </c>
      <c r="K398" s="5" t="s">
        <v>299</v>
      </c>
    </row>
    <row r="399" spans="1:11" ht="22.8" customHeight="1" x14ac:dyDescent="0.3">
      <c r="A399" s="46"/>
      <c r="B399" s="49"/>
      <c r="C399" s="49"/>
      <c r="D399" s="4" t="s">
        <v>273</v>
      </c>
      <c r="E399" s="5">
        <v>45049</v>
      </c>
      <c r="F399" s="13" t="s">
        <v>129</v>
      </c>
      <c r="G399" s="13" t="s">
        <v>172</v>
      </c>
      <c r="H399" s="59"/>
      <c r="I399" s="5">
        <v>45054</v>
      </c>
      <c r="J399" s="5">
        <v>45291</v>
      </c>
      <c r="K399" s="5"/>
    </row>
    <row r="400" spans="1:11" ht="22.8" customHeight="1" x14ac:dyDescent="0.3">
      <c r="A400" s="46"/>
      <c r="B400" s="49"/>
      <c r="C400" s="49"/>
      <c r="D400" s="4" t="s">
        <v>274</v>
      </c>
      <c r="E400" s="5">
        <v>45049</v>
      </c>
      <c r="F400" s="13" t="s">
        <v>129</v>
      </c>
      <c r="G400" s="13" t="s">
        <v>172</v>
      </c>
      <c r="H400" s="59"/>
      <c r="I400" s="5">
        <v>45054</v>
      </c>
      <c r="J400" s="5">
        <v>45291</v>
      </c>
      <c r="K400" s="5"/>
    </row>
    <row r="401" spans="1:11" ht="22.8" customHeight="1" x14ac:dyDescent="0.3">
      <c r="A401" s="46"/>
      <c r="B401" s="49"/>
      <c r="C401" s="49"/>
      <c r="D401" s="4">
        <v>2302363</v>
      </c>
      <c r="E401" s="5">
        <v>45076</v>
      </c>
      <c r="F401" s="13" t="s">
        <v>298</v>
      </c>
      <c r="G401" s="13" t="s">
        <v>246</v>
      </c>
      <c r="H401" s="59"/>
      <c r="I401" s="5">
        <v>45078</v>
      </c>
      <c r="J401" s="5">
        <v>45291</v>
      </c>
      <c r="K401" s="5"/>
    </row>
    <row r="402" spans="1:11" ht="22.8" customHeight="1" x14ac:dyDescent="0.3">
      <c r="A402" s="46"/>
      <c r="B402" s="49"/>
      <c r="C402" s="49"/>
      <c r="D402" s="4">
        <v>2302484</v>
      </c>
      <c r="E402" s="21">
        <v>45085</v>
      </c>
      <c r="F402" s="13" t="s">
        <v>129</v>
      </c>
      <c r="G402" s="13" t="s">
        <v>172</v>
      </c>
      <c r="H402" s="59"/>
      <c r="I402" s="5">
        <v>45096</v>
      </c>
      <c r="J402" s="5">
        <v>45291</v>
      </c>
      <c r="K402" s="5"/>
    </row>
    <row r="403" spans="1:11" ht="22.8" customHeight="1" x14ac:dyDescent="0.3">
      <c r="A403" s="46"/>
      <c r="B403" s="49"/>
      <c r="C403" s="49"/>
      <c r="D403" s="4">
        <v>2302564</v>
      </c>
      <c r="E403" s="21">
        <v>45092</v>
      </c>
      <c r="F403" s="13" t="s">
        <v>129</v>
      </c>
      <c r="G403" s="13" t="s">
        <v>172</v>
      </c>
      <c r="H403" s="59"/>
      <c r="I403" s="5">
        <v>45096</v>
      </c>
      <c r="J403" s="5">
        <v>45291</v>
      </c>
      <c r="K403" s="5"/>
    </row>
    <row r="404" spans="1:11" ht="22.8" customHeight="1" x14ac:dyDescent="0.3">
      <c r="A404" s="46"/>
      <c r="B404" s="49"/>
      <c r="C404" s="49"/>
      <c r="D404" s="4" t="s">
        <v>328</v>
      </c>
      <c r="E404" s="5">
        <v>45110</v>
      </c>
      <c r="F404" s="13" t="s">
        <v>129</v>
      </c>
      <c r="G404" s="13" t="s">
        <v>172</v>
      </c>
      <c r="H404" s="59"/>
      <c r="I404" s="30">
        <v>45111</v>
      </c>
      <c r="J404" s="5">
        <v>45291</v>
      </c>
      <c r="K404" s="5"/>
    </row>
    <row r="405" spans="1:11" ht="22.8" customHeight="1" x14ac:dyDescent="0.3">
      <c r="A405" s="46"/>
      <c r="B405" s="49"/>
      <c r="C405" s="49"/>
      <c r="D405" s="4" t="s">
        <v>329</v>
      </c>
      <c r="E405" s="5">
        <v>45110</v>
      </c>
      <c r="F405" s="13" t="s">
        <v>129</v>
      </c>
      <c r="G405" s="13" t="s">
        <v>172</v>
      </c>
      <c r="H405" s="59"/>
      <c r="I405" s="30">
        <v>45111</v>
      </c>
      <c r="J405" s="5">
        <v>45291</v>
      </c>
      <c r="K405" s="5"/>
    </row>
    <row r="406" spans="1:11" ht="22.8" customHeight="1" x14ac:dyDescent="0.3">
      <c r="A406" s="46"/>
      <c r="B406" s="49"/>
      <c r="C406" s="49"/>
      <c r="D406" s="4" t="s">
        <v>330</v>
      </c>
      <c r="E406" s="5">
        <v>45110</v>
      </c>
      <c r="F406" s="13" t="s">
        <v>129</v>
      </c>
      <c r="G406" s="13" t="s">
        <v>172</v>
      </c>
      <c r="H406" s="59"/>
      <c r="I406" s="30">
        <v>45111</v>
      </c>
      <c r="J406" s="5">
        <v>45291</v>
      </c>
      <c r="K406" s="5"/>
    </row>
    <row r="407" spans="1:11" ht="22.8" customHeight="1" x14ac:dyDescent="0.3">
      <c r="A407" s="46"/>
      <c r="B407" s="49"/>
      <c r="C407" s="49"/>
      <c r="D407" s="4" t="s">
        <v>331</v>
      </c>
      <c r="E407" s="5">
        <v>45110</v>
      </c>
      <c r="F407" s="13" t="s">
        <v>129</v>
      </c>
      <c r="G407" s="13" t="s">
        <v>172</v>
      </c>
      <c r="H407" s="59"/>
      <c r="I407" s="30">
        <v>45111</v>
      </c>
      <c r="J407" s="5">
        <v>45291</v>
      </c>
      <c r="K407" s="5"/>
    </row>
    <row r="408" spans="1:11" ht="22.8" customHeight="1" x14ac:dyDescent="0.3">
      <c r="A408" s="46"/>
      <c r="B408" s="49"/>
      <c r="C408" s="49"/>
      <c r="D408" s="4" t="s">
        <v>332</v>
      </c>
      <c r="E408" s="5">
        <v>45110</v>
      </c>
      <c r="F408" s="13" t="s">
        <v>129</v>
      </c>
      <c r="G408" s="13" t="s">
        <v>172</v>
      </c>
      <c r="H408" s="59"/>
      <c r="I408" s="30">
        <v>45111</v>
      </c>
      <c r="J408" s="5">
        <v>45291</v>
      </c>
      <c r="K408" s="5"/>
    </row>
    <row r="409" spans="1:11" ht="22.8" customHeight="1" x14ac:dyDescent="0.3">
      <c r="A409" s="46"/>
      <c r="B409" s="49"/>
      <c r="C409" s="49"/>
      <c r="D409" s="4" t="s">
        <v>333</v>
      </c>
      <c r="E409" s="5">
        <v>45110</v>
      </c>
      <c r="F409" s="13" t="s">
        <v>129</v>
      </c>
      <c r="G409" s="13" t="s">
        <v>172</v>
      </c>
      <c r="H409" s="59"/>
      <c r="I409" s="30">
        <v>45111</v>
      </c>
      <c r="J409" s="5">
        <v>45291</v>
      </c>
      <c r="K409" s="5"/>
    </row>
    <row r="410" spans="1:11" ht="22.8" customHeight="1" x14ac:dyDescent="0.3">
      <c r="A410" s="46"/>
      <c r="B410" s="49"/>
      <c r="C410" s="49"/>
      <c r="D410" s="4">
        <v>2302994</v>
      </c>
      <c r="E410" s="5">
        <v>45135</v>
      </c>
      <c r="F410" s="13" t="s">
        <v>99</v>
      </c>
      <c r="G410" s="13" t="s">
        <v>172</v>
      </c>
      <c r="H410" s="59"/>
      <c r="I410" s="30">
        <v>45136</v>
      </c>
      <c r="J410" s="5">
        <v>45169</v>
      </c>
      <c r="K410" s="5" t="s">
        <v>374</v>
      </c>
    </row>
    <row r="411" spans="1:11" ht="22.8" customHeight="1" x14ac:dyDescent="0.3">
      <c r="A411" s="46"/>
      <c r="B411" s="49"/>
      <c r="C411" s="49"/>
      <c r="D411" s="4" t="s">
        <v>379</v>
      </c>
      <c r="E411" s="5">
        <v>45188</v>
      </c>
      <c r="F411" s="13" t="s">
        <v>99</v>
      </c>
      <c r="G411" s="13" t="s">
        <v>172</v>
      </c>
      <c r="H411" s="59"/>
      <c r="I411" s="21">
        <v>45189</v>
      </c>
      <c r="J411" s="5">
        <v>45230</v>
      </c>
      <c r="K411" s="5" t="s">
        <v>381</v>
      </c>
    </row>
    <row r="412" spans="1:11" ht="22.8" customHeight="1" x14ac:dyDescent="0.3">
      <c r="A412" s="46"/>
      <c r="B412" s="49"/>
      <c r="C412" s="49"/>
      <c r="D412" s="4" t="s">
        <v>380</v>
      </c>
      <c r="E412" s="5">
        <v>45188</v>
      </c>
      <c r="F412" s="13" t="s">
        <v>99</v>
      </c>
      <c r="G412" s="13" t="s">
        <v>172</v>
      </c>
      <c r="H412" s="59"/>
      <c r="I412" s="21">
        <v>45189</v>
      </c>
      <c r="J412" s="5">
        <v>45230</v>
      </c>
      <c r="K412" s="5" t="s">
        <v>373</v>
      </c>
    </row>
    <row r="413" spans="1:11" ht="22.8" customHeight="1" x14ac:dyDescent="0.3">
      <c r="A413" s="46"/>
      <c r="B413" s="49"/>
      <c r="C413" s="49"/>
      <c r="D413" s="4" t="s">
        <v>386</v>
      </c>
      <c r="E413" s="5">
        <v>45216</v>
      </c>
      <c r="F413" s="13" t="s">
        <v>99</v>
      </c>
      <c r="G413" s="13" t="s">
        <v>172</v>
      </c>
      <c r="H413" s="59"/>
      <c r="I413" s="5">
        <v>45216</v>
      </c>
      <c r="J413" s="5">
        <v>45230</v>
      </c>
      <c r="K413" s="5" t="s">
        <v>381</v>
      </c>
    </row>
    <row r="414" spans="1:11" ht="22.8" customHeight="1" x14ac:dyDescent="0.3">
      <c r="A414" s="46"/>
      <c r="B414" s="50"/>
      <c r="C414" s="50"/>
      <c r="D414" s="4" t="s">
        <v>387</v>
      </c>
      <c r="E414" s="5">
        <v>45216</v>
      </c>
      <c r="F414" s="13" t="s">
        <v>99</v>
      </c>
      <c r="G414" s="13" t="s">
        <v>172</v>
      </c>
      <c r="H414" s="60"/>
      <c r="I414" s="5">
        <v>45216</v>
      </c>
      <c r="J414" s="5">
        <v>45230</v>
      </c>
      <c r="K414" s="5" t="s">
        <v>381</v>
      </c>
    </row>
    <row r="415" spans="1:11" ht="22.8" customHeight="1" x14ac:dyDescent="0.3">
      <c r="A415" s="47"/>
      <c r="B415" s="13" t="s">
        <v>411</v>
      </c>
      <c r="C415" s="13" t="s">
        <v>412</v>
      </c>
      <c r="D415" s="4" t="s">
        <v>433</v>
      </c>
      <c r="E415" s="5">
        <v>45385</v>
      </c>
      <c r="F415" s="13" t="s">
        <v>413</v>
      </c>
      <c r="G415" s="13" t="s">
        <v>429</v>
      </c>
      <c r="H415" s="2">
        <v>13600</v>
      </c>
      <c r="I415" s="5">
        <v>45386</v>
      </c>
      <c r="J415" s="5">
        <v>46115</v>
      </c>
      <c r="K415" s="5"/>
    </row>
    <row r="416" spans="1:11" ht="22.8" customHeight="1" x14ac:dyDescent="0.3">
      <c r="A416" s="57" t="s">
        <v>275</v>
      </c>
      <c r="B416" s="48" t="s">
        <v>122</v>
      </c>
      <c r="C416" s="48" t="s">
        <v>125</v>
      </c>
      <c r="D416" s="4">
        <v>2301916</v>
      </c>
      <c r="E416" s="5">
        <v>45050</v>
      </c>
      <c r="F416" s="13" t="s">
        <v>129</v>
      </c>
      <c r="G416" s="13" t="s">
        <v>171</v>
      </c>
      <c r="H416" s="61">
        <v>1500</v>
      </c>
      <c r="I416" s="5">
        <v>45051</v>
      </c>
      <c r="J416" s="5">
        <v>45291</v>
      </c>
      <c r="K416" s="5"/>
    </row>
    <row r="417" spans="1:11" ht="22.8" customHeight="1" x14ac:dyDescent="0.3">
      <c r="A417" s="46"/>
      <c r="B417" s="49"/>
      <c r="C417" s="49"/>
      <c r="D417" s="4">
        <v>2302759</v>
      </c>
      <c r="E417" s="5">
        <v>45111</v>
      </c>
      <c r="F417" s="13" t="s">
        <v>129</v>
      </c>
      <c r="G417" s="13" t="s">
        <v>171</v>
      </c>
      <c r="H417" s="59"/>
      <c r="I417" s="30">
        <v>45113</v>
      </c>
      <c r="J417" s="5">
        <v>45291</v>
      </c>
      <c r="K417" s="5"/>
    </row>
    <row r="418" spans="1:11" ht="22.8" customHeight="1" x14ac:dyDescent="0.3">
      <c r="A418" s="46"/>
      <c r="B418" s="50"/>
      <c r="C418" s="50"/>
      <c r="D418" s="4">
        <v>2304246</v>
      </c>
      <c r="E418" s="21">
        <v>45275</v>
      </c>
      <c r="F418" s="13" t="s">
        <v>99</v>
      </c>
      <c r="G418" s="13" t="s">
        <v>394</v>
      </c>
      <c r="H418" s="60"/>
      <c r="I418" s="5">
        <v>45279</v>
      </c>
      <c r="J418" s="5">
        <v>45443</v>
      </c>
      <c r="K418" s="5" t="s">
        <v>373</v>
      </c>
    </row>
    <row r="419" spans="1:11" ht="22.8" customHeight="1" x14ac:dyDescent="0.3">
      <c r="A419" s="47"/>
      <c r="B419" s="13" t="s">
        <v>411</v>
      </c>
      <c r="C419" s="13" t="s">
        <v>412</v>
      </c>
      <c r="D419" s="4" t="s">
        <v>438</v>
      </c>
      <c r="E419" s="5">
        <v>45385</v>
      </c>
      <c r="F419" s="13" t="s">
        <v>413</v>
      </c>
      <c r="G419" s="13" t="s">
        <v>435</v>
      </c>
      <c r="H419" s="2">
        <v>5000</v>
      </c>
      <c r="I419" s="5">
        <v>45386</v>
      </c>
      <c r="J419" s="5">
        <v>46115</v>
      </c>
      <c r="K419" s="5"/>
    </row>
    <row r="420" spans="1:11" ht="22.8" customHeight="1" x14ac:dyDescent="0.3">
      <c r="A420" s="46" t="s">
        <v>131</v>
      </c>
      <c r="B420" s="48" t="s">
        <v>122</v>
      </c>
      <c r="C420" s="48" t="s">
        <v>124</v>
      </c>
      <c r="D420" s="4">
        <v>2200620</v>
      </c>
      <c r="E420" s="5">
        <v>44603</v>
      </c>
      <c r="F420" s="13" t="s">
        <v>129</v>
      </c>
      <c r="G420" s="13" t="s">
        <v>147</v>
      </c>
      <c r="H420" s="61">
        <v>5800</v>
      </c>
      <c r="I420" s="5">
        <v>44607</v>
      </c>
      <c r="J420" s="5">
        <v>44620</v>
      </c>
      <c r="K420" s="5"/>
    </row>
    <row r="421" spans="1:11" ht="22.8" customHeight="1" x14ac:dyDescent="0.3">
      <c r="A421" s="46"/>
      <c r="B421" s="49"/>
      <c r="C421" s="49"/>
      <c r="D421" s="4">
        <v>2203872</v>
      </c>
      <c r="E421" s="5">
        <v>44820</v>
      </c>
      <c r="F421" s="13" t="s">
        <v>129</v>
      </c>
      <c r="G421" s="13" t="s">
        <v>145</v>
      </c>
      <c r="H421" s="59"/>
      <c r="I421" s="5">
        <v>44824</v>
      </c>
      <c r="J421" s="5">
        <v>45291</v>
      </c>
      <c r="K421" s="5"/>
    </row>
    <row r="422" spans="1:11" ht="24.6" customHeight="1" x14ac:dyDescent="0.3">
      <c r="A422" s="46"/>
      <c r="B422" s="49"/>
      <c r="C422" s="49"/>
      <c r="D422" s="4">
        <v>2204082</v>
      </c>
      <c r="E422" s="5">
        <v>44834</v>
      </c>
      <c r="F422" s="13" t="s">
        <v>129</v>
      </c>
      <c r="G422" s="13" t="s">
        <v>145</v>
      </c>
      <c r="H422" s="59"/>
      <c r="I422" s="5">
        <v>44835</v>
      </c>
      <c r="J422" s="5">
        <v>45291</v>
      </c>
      <c r="K422" s="5"/>
    </row>
    <row r="423" spans="1:11" ht="22.8" customHeight="1" x14ac:dyDescent="0.3">
      <c r="A423" s="46"/>
      <c r="B423" s="49"/>
      <c r="C423" s="49"/>
      <c r="D423" s="4">
        <v>2300609</v>
      </c>
      <c r="E423" s="5">
        <v>44965</v>
      </c>
      <c r="F423" s="13" t="s">
        <v>129</v>
      </c>
      <c r="G423" s="13" t="s">
        <v>147</v>
      </c>
      <c r="H423" s="59"/>
      <c r="I423" s="5">
        <v>44969</v>
      </c>
      <c r="J423" s="5">
        <v>45291</v>
      </c>
      <c r="K423" s="5"/>
    </row>
    <row r="424" spans="1:11" ht="22.8" customHeight="1" x14ac:dyDescent="0.3">
      <c r="A424" s="46"/>
      <c r="B424" s="49"/>
      <c r="C424" s="49"/>
      <c r="D424" s="4">
        <v>2300765</v>
      </c>
      <c r="E424" s="5">
        <v>44977</v>
      </c>
      <c r="F424" s="13" t="s">
        <v>129</v>
      </c>
      <c r="G424" s="13" t="s">
        <v>145</v>
      </c>
      <c r="H424" s="59"/>
      <c r="I424" s="5">
        <v>44978</v>
      </c>
      <c r="J424" s="5">
        <v>45291</v>
      </c>
      <c r="K424" s="5"/>
    </row>
    <row r="425" spans="1:11" ht="22.2" customHeight="1" x14ac:dyDescent="0.3">
      <c r="A425" s="46"/>
      <c r="B425" s="49"/>
      <c r="C425" s="49"/>
      <c r="D425" s="4" t="s">
        <v>194</v>
      </c>
      <c r="E425" s="5">
        <v>44980</v>
      </c>
      <c r="F425" s="13" t="s">
        <v>129</v>
      </c>
      <c r="G425" s="13" t="s">
        <v>169</v>
      </c>
      <c r="H425" s="59"/>
      <c r="I425" s="5">
        <v>44981</v>
      </c>
      <c r="J425" s="5">
        <v>45291</v>
      </c>
      <c r="K425" s="5"/>
    </row>
    <row r="426" spans="1:11" ht="22.8" customHeight="1" x14ac:dyDescent="0.3">
      <c r="A426" s="46"/>
      <c r="B426" s="49"/>
      <c r="C426" s="49"/>
      <c r="D426" s="4" t="s">
        <v>195</v>
      </c>
      <c r="E426" s="5">
        <v>44980</v>
      </c>
      <c r="F426" s="13" t="s">
        <v>129</v>
      </c>
      <c r="G426" s="13" t="s">
        <v>169</v>
      </c>
      <c r="H426" s="59"/>
      <c r="I426" s="5">
        <v>44981</v>
      </c>
      <c r="J426" s="5">
        <v>45291</v>
      </c>
      <c r="K426" s="5"/>
    </row>
    <row r="427" spans="1:11" ht="22.8" customHeight="1" x14ac:dyDescent="0.3">
      <c r="A427" s="46"/>
      <c r="B427" s="49"/>
      <c r="C427" s="49"/>
      <c r="D427" s="4" t="s">
        <v>199</v>
      </c>
      <c r="E427" s="5">
        <v>44985</v>
      </c>
      <c r="F427" s="13" t="s">
        <v>129</v>
      </c>
      <c r="G427" s="13" t="s">
        <v>169</v>
      </c>
      <c r="H427" s="59"/>
      <c r="I427" s="5">
        <v>44987</v>
      </c>
      <c r="J427" s="5">
        <v>45291</v>
      </c>
      <c r="K427" s="5"/>
    </row>
    <row r="428" spans="1:11" ht="22.8" customHeight="1" x14ac:dyDescent="0.3">
      <c r="A428" s="46"/>
      <c r="B428" s="49"/>
      <c r="C428" s="49"/>
      <c r="D428" s="4" t="s">
        <v>200</v>
      </c>
      <c r="E428" s="5">
        <v>44985</v>
      </c>
      <c r="F428" s="13" t="s">
        <v>129</v>
      </c>
      <c r="G428" s="13" t="s">
        <v>169</v>
      </c>
      <c r="H428" s="59"/>
      <c r="I428" s="5">
        <v>44987</v>
      </c>
      <c r="J428" s="5">
        <v>45291</v>
      </c>
      <c r="K428" s="5"/>
    </row>
    <row r="429" spans="1:11" ht="22.8" customHeight="1" x14ac:dyDescent="0.3">
      <c r="A429" s="46"/>
      <c r="B429" s="49"/>
      <c r="C429" s="49"/>
      <c r="D429" s="4" t="s">
        <v>201</v>
      </c>
      <c r="E429" s="5">
        <v>44985</v>
      </c>
      <c r="F429" s="13" t="s">
        <v>129</v>
      </c>
      <c r="G429" s="13" t="s">
        <v>169</v>
      </c>
      <c r="H429" s="59"/>
      <c r="I429" s="5">
        <v>44987</v>
      </c>
      <c r="J429" s="5">
        <v>45291</v>
      </c>
      <c r="K429" s="5"/>
    </row>
    <row r="430" spans="1:11" ht="22.8" customHeight="1" x14ac:dyDescent="0.3">
      <c r="A430" s="46"/>
      <c r="B430" s="49"/>
      <c r="C430" s="49"/>
      <c r="D430" s="4">
        <v>2300992</v>
      </c>
      <c r="E430" s="5">
        <v>44988</v>
      </c>
      <c r="F430" s="13" t="s">
        <v>129</v>
      </c>
      <c r="G430" s="13" t="s">
        <v>169</v>
      </c>
      <c r="H430" s="59"/>
      <c r="I430" s="5">
        <v>44992</v>
      </c>
      <c r="J430" s="5">
        <v>45291</v>
      </c>
      <c r="K430" s="5"/>
    </row>
    <row r="431" spans="1:11" ht="22.8" customHeight="1" x14ac:dyDescent="0.3">
      <c r="A431" s="46"/>
      <c r="B431" s="49"/>
      <c r="C431" s="49"/>
      <c r="D431" s="4">
        <v>2301408</v>
      </c>
      <c r="E431" s="5">
        <v>45014</v>
      </c>
      <c r="F431" s="13" t="s">
        <v>129</v>
      </c>
      <c r="G431" s="13" t="s">
        <v>169</v>
      </c>
      <c r="H431" s="59"/>
      <c r="I431" s="5">
        <v>45028</v>
      </c>
      <c r="J431" s="5">
        <v>45291</v>
      </c>
      <c r="K431" s="5"/>
    </row>
    <row r="432" spans="1:11" ht="22.8" customHeight="1" x14ac:dyDescent="0.3">
      <c r="A432" s="46"/>
      <c r="B432" s="49"/>
      <c r="C432" s="49"/>
      <c r="D432" s="4">
        <v>2301670</v>
      </c>
      <c r="E432" s="5">
        <v>45030</v>
      </c>
      <c r="F432" s="13" t="s">
        <v>129</v>
      </c>
      <c r="G432" s="13" t="s">
        <v>169</v>
      </c>
      <c r="H432" s="59"/>
      <c r="I432" s="5">
        <v>45033</v>
      </c>
      <c r="J432" s="5">
        <v>45291</v>
      </c>
      <c r="K432" s="5"/>
    </row>
    <row r="433" spans="1:11" ht="22.8" customHeight="1" x14ac:dyDescent="0.3">
      <c r="A433" s="46"/>
      <c r="B433" s="49"/>
      <c r="C433" s="49"/>
      <c r="D433" s="4">
        <v>2301716</v>
      </c>
      <c r="E433" s="5">
        <v>45034</v>
      </c>
      <c r="F433" s="13" t="s">
        <v>99</v>
      </c>
      <c r="G433" s="13" t="s">
        <v>169</v>
      </c>
      <c r="H433" s="59"/>
      <c r="I433" s="5">
        <v>45035</v>
      </c>
      <c r="J433" s="5">
        <v>45169</v>
      </c>
      <c r="K433" s="5"/>
    </row>
    <row r="434" spans="1:11" ht="22.8" customHeight="1" x14ac:dyDescent="0.3">
      <c r="A434" s="46"/>
      <c r="B434" s="49"/>
      <c r="C434" s="49"/>
      <c r="D434" s="4">
        <v>2302069</v>
      </c>
      <c r="E434" s="5">
        <v>45058</v>
      </c>
      <c r="F434" s="13" t="s">
        <v>129</v>
      </c>
      <c r="G434" s="13" t="s">
        <v>169</v>
      </c>
      <c r="H434" s="59"/>
      <c r="I434" s="21">
        <v>45062</v>
      </c>
      <c r="J434" s="5">
        <v>45291</v>
      </c>
      <c r="K434" s="5"/>
    </row>
    <row r="435" spans="1:11" ht="22.8" customHeight="1" x14ac:dyDescent="0.3">
      <c r="A435" s="46"/>
      <c r="B435" s="49"/>
      <c r="C435" s="49"/>
      <c r="D435" s="4" t="s">
        <v>318</v>
      </c>
      <c r="E435" s="21">
        <v>45085</v>
      </c>
      <c r="F435" s="13" t="s">
        <v>129</v>
      </c>
      <c r="G435" s="13" t="s">
        <v>169</v>
      </c>
      <c r="H435" s="59"/>
      <c r="I435" s="5">
        <v>45096</v>
      </c>
      <c r="J435" s="5">
        <v>45291</v>
      </c>
      <c r="K435" s="5"/>
    </row>
    <row r="436" spans="1:11" ht="22.8" customHeight="1" x14ac:dyDescent="0.3">
      <c r="A436" s="46"/>
      <c r="B436" s="49"/>
      <c r="C436" s="49"/>
      <c r="D436" s="4" t="s">
        <v>319</v>
      </c>
      <c r="E436" s="21">
        <v>45085</v>
      </c>
      <c r="F436" s="13" t="s">
        <v>129</v>
      </c>
      <c r="G436" s="13" t="s">
        <v>169</v>
      </c>
      <c r="H436" s="59"/>
      <c r="I436" s="5">
        <v>45096</v>
      </c>
      <c r="J436" s="5">
        <v>45291</v>
      </c>
      <c r="K436" s="5"/>
    </row>
    <row r="437" spans="1:11" ht="11.4" x14ac:dyDescent="0.3">
      <c r="A437" s="46"/>
      <c r="B437" s="49"/>
      <c r="C437" s="49"/>
      <c r="D437" s="4" t="s">
        <v>339</v>
      </c>
      <c r="E437" s="5">
        <v>45110</v>
      </c>
      <c r="F437" s="13" t="s">
        <v>129</v>
      </c>
      <c r="G437" s="13" t="s">
        <v>102</v>
      </c>
      <c r="H437" s="59"/>
      <c r="I437" s="30">
        <v>45113</v>
      </c>
      <c r="J437" s="5">
        <v>45291</v>
      </c>
      <c r="K437" s="5"/>
    </row>
    <row r="438" spans="1:11" ht="11.4" x14ac:dyDescent="0.3">
      <c r="A438" s="46"/>
      <c r="B438" s="49"/>
      <c r="C438" s="49"/>
      <c r="D438" s="4" t="s">
        <v>340</v>
      </c>
      <c r="E438" s="5">
        <v>45110</v>
      </c>
      <c r="F438" s="13" t="s">
        <v>129</v>
      </c>
      <c r="G438" s="13" t="s">
        <v>102</v>
      </c>
      <c r="H438" s="59"/>
      <c r="I438" s="30">
        <v>45113</v>
      </c>
      <c r="J438" s="5">
        <v>45291</v>
      </c>
      <c r="K438" s="5"/>
    </row>
    <row r="439" spans="1:11" ht="11.4" x14ac:dyDescent="0.3">
      <c r="A439" s="46"/>
      <c r="B439" s="49"/>
      <c r="C439" s="49"/>
      <c r="D439" s="4" t="s">
        <v>341</v>
      </c>
      <c r="E439" s="5">
        <v>45110</v>
      </c>
      <c r="F439" s="13" t="s">
        <v>129</v>
      </c>
      <c r="G439" s="13" t="s">
        <v>102</v>
      </c>
      <c r="H439" s="59"/>
      <c r="I439" s="30">
        <v>45113</v>
      </c>
      <c r="J439" s="5">
        <v>45291</v>
      </c>
      <c r="K439" s="5"/>
    </row>
    <row r="440" spans="1:11" ht="11.4" x14ac:dyDescent="0.3">
      <c r="A440" s="46"/>
      <c r="B440" s="50"/>
      <c r="C440" s="50"/>
      <c r="D440" s="4" t="s">
        <v>342</v>
      </c>
      <c r="E440" s="5">
        <v>45110</v>
      </c>
      <c r="F440" s="13" t="s">
        <v>129</v>
      </c>
      <c r="G440" s="13" t="s">
        <v>102</v>
      </c>
      <c r="H440" s="60"/>
      <c r="I440" s="30">
        <v>45113</v>
      </c>
      <c r="J440" s="5">
        <v>45291</v>
      </c>
      <c r="K440" s="5"/>
    </row>
    <row r="441" spans="1:11" ht="68.400000000000006" x14ac:dyDescent="0.3">
      <c r="A441" s="47"/>
      <c r="B441" s="13" t="s">
        <v>411</v>
      </c>
      <c r="C441" s="13" t="s">
        <v>412</v>
      </c>
      <c r="D441" s="4" t="s">
        <v>426</v>
      </c>
      <c r="E441" s="5">
        <v>45385</v>
      </c>
      <c r="F441" s="13" t="s">
        <v>413</v>
      </c>
      <c r="G441" s="13" t="s">
        <v>421</v>
      </c>
      <c r="H441" s="2">
        <v>13600</v>
      </c>
      <c r="I441" s="5">
        <v>45386</v>
      </c>
      <c r="J441" s="5">
        <v>46115</v>
      </c>
      <c r="K441" s="5"/>
    </row>
    <row r="442" spans="1:11" ht="11.4" x14ac:dyDescent="0.3">
      <c r="A442" s="46" t="s">
        <v>233</v>
      </c>
      <c r="B442" s="48" t="s">
        <v>122</v>
      </c>
      <c r="C442" s="48" t="s">
        <v>125</v>
      </c>
      <c r="D442" s="4" t="s">
        <v>242</v>
      </c>
      <c r="E442" s="5">
        <v>45027</v>
      </c>
      <c r="F442" s="13" t="s">
        <v>99</v>
      </c>
      <c r="G442" s="13" t="s">
        <v>107</v>
      </c>
      <c r="H442" s="51">
        <v>2100</v>
      </c>
      <c r="I442" s="5">
        <v>45030</v>
      </c>
      <c r="J442" s="5">
        <v>45169</v>
      </c>
      <c r="K442" s="5"/>
    </row>
    <row r="443" spans="1:11" ht="11.4" x14ac:dyDescent="0.3">
      <c r="A443" s="46"/>
      <c r="B443" s="49"/>
      <c r="C443" s="49"/>
      <c r="D443" s="4" t="s">
        <v>243</v>
      </c>
      <c r="E443" s="5">
        <v>45027</v>
      </c>
      <c r="F443" s="13" t="s">
        <v>99</v>
      </c>
      <c r="G443" s="13" t="s">
        <v>107</v>
      </c>
      <c r="H443" s="52"/>
      <c r="I443" s="5">
        <v>45030</v>
      </c>
      <c r="J443" s="5">
        <v>45169</v>
      </c>
      <c r="K443" s="5"/>
    </row>
    <row r="444" spans="1:11" ht="11.4" x14ac:dyDescent="0.3">
      <c r="A444" s="46"/>
      <c r="B444" s="49"/>
      <c r="C444" s="49"/>
      <c r="D444" s="4">
        <v>2303557</v>
      </c>
      <c r="E444" s="5">
        <v>45202</v>
      </c>
      <c r="F444" s="13" t="s">
        <v>99</v>
      </c>
      <c r="G444" s="13" t="s">
        <v>107</v>
      </c>
      <c r="H444" s="52"/>
      <c r="I444" s="5">
        <v>45203</v>
      </c>
      <c r="J444" s="5">
        <v>45230</v>
      </c>
      <c r="K444" s="5"/>
    </row>
    <row r="445" spans="1:11" ht="22.8" customHeight="1" x14ac:dyDescent="0.3">
      <c r="A445" s="46"/>
      <c r="B445" s="50"/>
      <c r="C445" s="50"/>
      <c r="D445" s="4">
        <v>2304247</v>
      </c>
      <c r="E445" s="21">
        <v>45275</v>
      </c>
      <c r="F445" s="13" t="s">
        <v>99</v>
      </c>
      <c r="G445" s="13" t="s">
        <v>107</v>
      </c>
      <c r="H445" s="53"/>
      <c r="I445" s="5">
        <v>45281</v>
      </c>
      <c r="J445" s="5">
        <v>45443</v>
      </c>
      <c r="K445" s="5" t="s">
        <v>377</v>
      </c>
    </row>
    <row r="446" spans="1:11" ht="68.400000000000006" x14ac:dyDescent="0.3">
      <c r="A446" s="47"/>
      <c r="B446" s="1" t="s">
        <v>411</v>
      </c>
      <c r="C446" s="1" t="s">
        <v>412</v>
      </c>
      <c r="D446" s="4" t="s">
        <v>439</v>
      </c>
      <c r="E446" s="5">
        <v>45385</v>
      </c>
      <c r="F446" s="13" t="s">
        <v>413</v>
      </c>
      <c r="G446" s="13" t="s">
        <v>435</v>
      </c>
      <c r="H446" s="2">
        <v>5000</v>
      </c>
      <c r="I446" s="5">
        <v>45387</v>
      </c>
      <c r="J446" s="5">
        <v>46116</v>
      </c>
      <c r="K446" s="5"/>
    </row>
    <row r="447" spans="1:11" ht="57" x14ac:dyDescent="0.3">
      <c r="A447" s="39" t="s">
        <v>15</v>
      </c>
      <c r="B447" s="13" t="s">
        <v>122</v>
      </c>
      <c r="C447" s="17" t="s">
        <v>125</v>
      </c>
      <c r="D447" s="4" t="s">
        <v>90</v>
      </c>
      <c r="E447" s="5">
        <v>44559</v>
      </c>
      <c r="F447" s="13" t="s">
        <v>99</v>
      </c>
      <c r="G447" s="13" t="s">
        <v>104</v>
      </c>
      <c r="H447" s="16">
        <v>350</v>
      </c>
      <c r="I447" s="5">
        <v>44564</v>
      </c>
      <c r="J447" s="5">
        <v>44581</v>
      </c>
      <c r="K447" s="5"/>
    </row>
    <row r="448" spans="1:11" ht="11.4" x14ac:dyDescent="0.3">
      <c r="A448" s="46" t="s">
        <v>14</v>
      </c>
      <c r="B448" s="48" t="s">
        <v>122</v>
      </c>
      <c r="C448" s="48" t="s">
        <v>125</v>
      </c>
      <c r="D448" s="4" t="s">
        <v>75</v>
      </c>
      <c r="E448" s="5">
        <v>44559</v>
      </c>
      <c r="F448" s="13" t="s">
        <v>99</v>
      </c>
      <c r="G448" s="13" t="s">
        <v>100</v>
      </c>
      <c r="H448" s="51">
        <v>2300</v>
      </c>
      <c r="I448" s="5">
        <v>44573</v>
      </c>
      <c r="J448" s="5">
        <v>44589</v>
      </c>
      <c r="K448" s="5"/>
    </row>
    <row r="449" spans="1:11" ht="11.4" x14ac:dyDescent="0.3">
      <c r="A449" s="46"/>
      <c r="B449" s="49"/>
      <c r="C449" s="49"/>
      <c r="D449" s="4" t="s">
        <v>76</v>
      </c>
      <c r="E449" s="5">
        <v>44559</v>
      </c>
      <c r="F449" s="13" t="s">
        <v>99</v>
      </c>
      <c r="G449" s="13" t="s">
        <v>100</v>
      </c>
      <c r="H449" s="52"/>
      <c r="I449" s="5">
        <v>44568</v>
      </c>
      <c r="J449" s="5">
        <v>44589</v>
      </c>
      <c r="K449" s="5"/>
    </row>
    <row r="450" spans="1:11" ht="11.4" x14ac:dyDescent="0.3">
      <c r="A450" s="46"/>
      <c r="B450" s="49"/>
      <c r="C450" s="49"/>
      <c r="D450" s="4" t="s">
        <v>77</v>
      </c>
      <c r="E450" s="5">
        <v>44559</v>
      </c>
      <c r="F450" s="13" t="s">
        <v>99</v>
      </c>
      <c r="G450" s="13" t="s">
        <v>100</v>
      </c>
      <c r="H450" s="52"/>
      <c r="I450" s="5">
        <v>44574</v>
      </c>
      <c r="J450" s="5">
        <v>44589</v>
      </c>
      <c r="K450" s="5"/>
    </row>
    <row r="451" spans="1:11" ht="11.4" x14ac:dyDescent="0.3">
      <c r="A451" s="46"/>
      <c r="B451" s="49"/>
      <c r="C451" s="49"/>
      <c r="D451" s="4">
        <v>2301644</v>
      </c>
      <c r="E451" s="5">
        <v>45027</v>
      </c>
      <c r="F451" s="13" t="s">
        <v>99</v>
      </c>
      <c r="G451" s="13" t="s">
        <v>100</v>
      </c>
      <c r="H451" s="52"/>
      <c r="I451" s="5">
        <v>45036</v>
      </c>
      <c r="J451" s="5">
        <v>45169</v>
      </c>
      <c r="K451" s="5"/>
    </row>
    <row r="452" spans="1:11" ht="11.4" x14ac:dyDescent="0.3">
      <c r="A452" s="46"/>
      <c r="B452" s="49"/>
      <c r="C452" s="49"/>
      <c r="D452" s="4">
        <v>2303965</v>
      </c>
      <c r="E452" s="5">
        <v>45244</v>
      </c>
      <c r="F452" s="13" t="s">
        <v>99</v>
      </c>
      <c r="G452" s="13" t="s">
        <v>100</v>
      </c>
      <c r="H452" s="52"/>
      <c r="I452" s="5">
        <v>45258</v>
      </c>
      <c r="J452" s="5">
        <v>45260</v>
      </c>
      <c r="K452" s="5" t="s">
        <v>391</v>
      </c>
    </row>
    <row r="453" spans="1:11" ht="13.8" x14ac:dyDescent="0.3">
      <c r="A453" s="46"/>
      <c r="B453" s="49"/>
      <c r="C453" s="49"/>
      <c r="D453" s="4">
        <v>2304382</v>
      </c>
      <c r="E453" s="21">
        <v>45278</v>
      </c>
      <c r="F453" s="13" t="s">
        <v>99</v>
      </c>
      <c r="G453" s="13" t="s">
        <v>100</v>
      </c>
      <c r="H453" s="52"/>
      <c r="I453" s="5">
        <v>45280</v>
      </c>
      <c r="J453" s="5">
        <v>45473</v>
      </c>
      <c r="K453" s="5"/>
    </row>
    <row r="454" spans="1:11" ht="13.8" x14ac:dyDescent="0.3">
      <c r="A454" s="47"/>
      <c r="B454" s="50"/>
      <c r="C454" s="50"/>
      <c r="D454" s="4">
        <v>2304353</v>
      </c>
      <c r="E454" s="21">
        <v>45289</v>
      </c>
      <c r="F454" s="13" t="s">
        <v>99</v>
      </c>
      <c r="G454" s="13" t="s">
        <v>100</v>
      </c>
      <c r="H454" s="53"/>
      <c r="I454" s="21">
        <v>45289</v>
      </c>
      <c r="J454" s="5">
        <v>45473</v>
      </c>
      <c r="K454" s="5"/>
    </row>
  </sheetData>
  <autoFilter ref="A1:XFC433" xr:uid="{00000000-0009-0000-0000-000000000000}"/>
  <sortState xmlns:xlrd2="http://schemas.microsoft.com/office/spreadsheetml/2017/richdata2" ref="A27:K279">
    <sortCondition ref="A27:A279"/>
  </sortState>
  <mergeCells count="161">
    <mergeCell ref="A2:A24"/>
    <mergeCell ref="B2:B24"/>
    <mergeCell ref="C2:C24"/>
    <mergeCell ref="H2:H24"/>
    <mergeCell ref="A27:A36"/>
    <mergeCell ref="B27:B36"/>
    <mergeCell ref="H27:H36"/>
    <mergeCell ref="C27:C36"/>
    <mergeCell ref="A37:A74"/>
    <mergeCell ref="B37:B73"/>
    <mergeCell ref="C37:C73"/>
    <mergeCell ref="H37:H73"/>
    <mergeCell ref="A76:A77"/>
    <mergeCell ref="B76:B77"/>
    <mergeCell ref="C76:C77"/>
    <mergeCell ref="H76:H77"/>
    <mergeCell ref="A78:A84"/>
    <mergeCell ref="B78:B83"/>
    <mergeCell ref="A25:A26"/>
    <mergeCell ref="B25:B26"/>
    <mergeCell ref="C25:C26"/>
    <mergeCell ref="H25:H26"/>
    <mergeCell ref="C78:C83"/>
    <mergeCell ref="H78:H83"/>
    <mergeCell ref="A85:A86"/>
    <mergeCell ref="A87:A90"/>
    <mergeCell ref="B87:B90"/>
    <mergeCell ref="C87:C90"/>
    <mergeCell ref="H87:H90"/>
    <mergeCell ref="A91:A100"/>
    <mergeCell ref="B91:B99"/>
    <mergeCell ref="C91:C99"/>
    <mergeCell ref="H91:H99"/>
    <mergeCell ref="A101:A119"/>
    <mergeCell ref="B101:B119"/>
    <mergeCell ref="C101:C119"/>
    <mergeCell ref="H101:H119"/>
    <mergeCell ref="A135:A151"/>
    <mergeCell ref="B135:B151"/>
    <mergeCell ref="C135:C151"/>
    <mergeCell ref="H135:H151"/>
    <mergeCell ref="B124:B131"/>
    <mergeCell ref="C124:C131"/>
    <mergeCell ref="H124:H131"/>
    <mergeCell ref="A152:A154"/>
    <mergeCell ref="B152:B154"/>
    <mergeCell ref="C152:C154"/>
    <mergeCell ref="H152:H154"/>
    <mergeCell ref="A155:A180"/>
    <mergeCell ref="B155:B179"/>
    <mergeCell ref="C155:C179"/>
    <mergeCell ref="H155:H179"/>
    <mergeCell ref="A181:A190"/>
    <mergeCell ref="B181:B190"/>
    <mergeCell ref="C181:C190"/>
    <mergeCell ref="H181:H190"/>
    <mergeCell ref="A191:A193"/>
    <mergeCell ref="B191:B193"/>
    <mergeCell ref="C191:C193"/>
    <mergeCell ref="H191:H193"/>
    <mergeCell ref="A194:A196"/>
    <mergeCell ref="B194:B196"/>
    <mergeCell ref="C194:C196"/>
    <mergeCell ref="H194:H196"/>
    <mergeCell ref="A197:A199"/>
    <mergeCell ref="B197:B199"/>
    <mergeCell ref="C197:C199"/>
    <mergeCell ref="H197:H199"/>
    <mergeCell ref="A201:A223"/>
    <mergeCell ref="B201:B223"/>
    <mergeCell ref="C201:C223"/>
    <mergeCell ref="H201:H223"/>
    <mergeCell ref="A224:A237"/>
    <mergeCell ref="B224:B236"/>
    <mergeCell ref="C224:C236"/>
    <mergeCell ref="H224:H236"/>
    <mergeCell ref="A239:A241"/>
    <mergeCell ref="B239:B240"/>
    <mergeCell ref="C239:C240"/>
    <mergeCell ref="H239:H240"/>
    <mergeCell ref="B242:B245"/>
    <mergeCell ref="C242:C245"/>
    <mergeCell ref="H242:H245"/>
    <mergeCell ref="A247:A252"/>
    <mergeCell ref="B247:B252"/>
    <mergeCell ref="C247:C252"/>
    <mergeCell ref="H247:H252"/>
    <mergeCell ref="A253:A255"/>
    <mergeCell ref="B253:B254"/>
    <mergeCell ref="C253:C254"/>
    <mergeCell ref="H253:H254"/>
    <mergeCell ref="A242:A245"/>
    <mergeCell ref="A256:A269"/>
    <mergeCell ref="B256:B269"/>
    <mergeCell ref="C256:C269"/>
    <mergeCell ref="H256:H269"/>
    <mergeCell ref="A270:A283"/>
    <mergeCell ref="B270:B282"/>
    <mergeCell ref="C270:C282"/>
    <mergeCell ref="H270:H282"/>
    <mergeCell ref="A284:A286"/>
    <mergeCell ref="B284:B286"/>
    <mergeCell ref="C284:C286"/>
    <mergeCell ref="H284:H286"/>
    <mergeCell ref="A287:A313"/>
    <mergeCell ref="B287:B312"/>
    <mergeCell ref="C287:C312"/>
    <mergeCell ref="H287:H312"/>
    <mergeCell ref="A314:A316"/>
    <mergeCell ref="B314:B315"/>
    <mergeCell ref="C314:C315"/>
    <mergeCell ref="H314:H315"/>
    <mergeCell ref="A319:A346"/>
    <mergeCell ref="B319:B346"/>
    <mergeCell ref="C319:C346"/>
    <mergeCell ref="H319:H346"/>
    <mergeCell ref="A347:A356"/>
    <mergeCell ref="B347:B356"/>
    <mergeCell ref="C347:C356"/>
    <mergeCell ref="H347:H356"/>
    <mergeCell ref="A357:A365"/>
    <mergeCell ref="B357:B365"/>
    <mergeCell ref="C357:C365"/>
    <mergeCell ref="H357:H365"/>
    <mergeCell ref="A366:A375"/>
    <mergeCell ref="B366:B375"/>
    <mergeCell ref="C366:C375"/>
    <mergeCell ref="H366:H375"/>
    <mergeCell ref="H376:H382"/>
    <mergeCell ref="A383:A388"/>
    <mergeCell ref="B383:B387"/>
    <mergeCell ref="C383:C387"/>
    <mergeCell ref="H383:H387"/>
    <mergeCell ref="A389:A390"/>
    <mergeCell ref="B389:B390"/>
    <mergeCell ref="C389:C390"/>
    <mergeCell ref="H389:H390"/>
    <mergeCell ref="A442:A446"/>
    <mergeCell ref="B442:B445"/>
    <mergeCell ref="C442:C445"/>
    <mergeCell ref="H442:H445"/>
    <mergeCell ref="A448:A454"/>
    <mergeCell ref="B448:B454"/>
    <mergeCell ref="C448:C454"/>
    <mergeCell ref="H448:H454"/>
    <mergeCell ref="A124:A132"/>
    <mergeCell ref="A392:A415"/>
    <mergeCell ref="B392:B414"/>
    <mergeCell ref="C392:C414"/>
    <mergeCell ref="H392:H414"/>
    <mergeCell ref="A416:A419"/>
    <mergeCell ref="B416:B418"/>
    <mergeCell ref="C416:C418"/>
    <mergeCell ref="H416:H418"/>
    <mergeCell ref="A420:A441"/>
    <mergeCell ref="B420:B440"/>
    <mergeCell ref="C420:C440"/>
    <mergeCell ref="H420:H440"/>
    <mergeCell ref="A376:A382"/>
    <mergeCell ref="B376:B382"/>
    <mergeCell ref="C376:C382"/>
  </mergeCells>
  <printOptions gridLines="1"/>
  <pageMargins left="0.11811023622047245" right="0.11811023622047245" top="0.15748031496062992" bottom="0.15748031496062992" header="0.31496062992125984" footer="0.31496062992125984"/>
  <pageSetup paperSize="8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63"/>
  <sheetViews>
    <sheetView topLeftCell="A49" workbookViewId="0">
      <selection activeCell="B3" sqref="B3"/>
    </sheetView>
  </sheetViews>
  <sheetFormatPr defaultRowHeight="14.4" x14ac:dyDescent="0.3"/>
  <cols>
    <col min="1" max="1" width="30.77734375" bestFit="1" customWidth="1"/>
    <col min="2" max="2" width="39.33203125" bestFit="1" customWidth="1"/>
  </cols>
  <sheetData>
    <row r="3" spans="1:2" x14ac:dyDescent="0.3">
      <c r="A3" s="14" t="s">
        <v>109</v>
      </c>
      <c r="B3" t="s">
        <v>114</v>
      </c>
    </row>
    <row r="4" spans="1:2" x14ac:dyDescent="0.3">
      <c r="A4" s="15" t="s">
        <v>167</v>
      </c>
      <c r="B4">
        <v>8050</v>
      </c>
    </row>
    <row r="5" spans="1:2" x14ac:dyDescent="0.3">
      <c r="A5" s="15" t="s">
        <v>295</v>
      </c>
      <c r="B5">
        <v>450</v>
      </c>
    </row>
    <row r="6" spans="1:2" x14ac:dyDescent="0.3">
      <c r="A6" s="15" t="s">
        <v>11</v>
      </c>
      <c r="B6">
        <v>4150</v>
      </c>
    </row>
    <row r="7" spans="1:2" x14ac:dyDescent="0.3">
      <c r="A7" s="15" t="s">
        <v>6</v>
      </c>
      <c r="B7">
        <v>25600</v>
      </c>
    </row>
    <row r="8" spans="1:2" x14ac:dyDescent="0.3">
      <c r="A8" s="15" t="s">
        <v>445</v>
      </c>
      <c r="B8">
        <v>35000</v>
      </c>
    </row>
    <row r="9" spans="1:2" x14ac:dyDescent="0.3">
      <c r="A9" s="15" t="s">
        <v>375</v>
      </c>
      <c r="B9">
        <v>7000</v>
      </c>
    </row>
    <row r="10" spans="1:2" x14ac:dyDescent="0.3">
      <c r="A10" s="15" t="s">
        <v>130</v>
      </c>
      <c r="B10">
        <v>15300</v>
      </c>
    </row>
    <row r="11" spans="1:2" x14ac:dyDescent="0.3">
      <c r="A11" s="15" t="s">
        <v>156</v>
      </c>
      <c r="B11">
        <v>6600</v>
      </c>
    </row>
    <row r="12" spans="1:2" x14ac:dyDescent="0.3">
      <c r="A12" s="15" t="s">
        <v>294</v>
      </c>
      <c r="B12">
        <v>850</v>
      </c>
    </row>
    <row r="13" spans="1:2" x14ac:dyDescent="0.3">
      <c r="A13" s="15" t="s">
        <v>132</v>
      </c>
      <c r="B13">
        <v>9900</v>
      </c>
    </row>
    <row r="14" spans="1:2" x14ac:dyDescent="0.3">
      <c r="A14" s="15" t="s">
        <v>0</v>
      </c>
      <c r="B14">
        <v>6500</v>
      </c>
    </row>
    <row r="15" spans="1:2" x14ac:dyDescent="0.3">
      <c r="A15" s="15" t="s">
        <v>382</v>
      </c>
      <c r="B15">
        <v>300</v>
      </c>
    </row>
    <row r="16" spans="1:2" x14ac:dyDescent="0.3">
      <c r="A16" s="15" t="s">
        <v>291</v>
      </c>
      <c r="B16">
        <v>250</v>
      </c>
    </row>
    <row r="17" spans="1:2" x14ac:dyDescent="0.3">
      <c r="A17" s="15" t="s">
        <v>422</v>
      </c>
      <c r="B17">
        <v>13600</v>
      </c>
    </row>
    <row r="18" spans="1:2" x14ac:dyDescent="0.3">
      <c r="A18" s="15" t="s">
        <v>363</v>
      </c>
      <c r="B18">
        <v>250</v>
      </c>
    </row>
    <row r="19" spans="1:2" x14ac:dyDescent="0.3">
      <c r="A19" s="15" t="s">
        <v>2</v>
      </c>
      <c r="B19">
        <v>6900</v>
      </c>
    </row>
    <row r="20" spans="1:2" x14ac:dyDescent="0.3">
      <c r="A20" s="15" t="s">
        <v>416</v>
      </c>
      <c r="B20">
        <v>6200</v>
      </c>
    </row>
    <row r="21" spans="1:2" x14ac:dyDescent="0.3">
      <c r="A21" s="15" t="s">
        <v>7</v>
      </c>
      <c r="B21">
        <v>5450</v>
      </c>
    </row>
    <row r="22" spans="1:2" x14ac:dyDescent="0.3">
      <c r="A22" s="15" t="s">
        <v>149</v>
      </c>
      <c r="B22">
        <v>1050</v>
      </c>
    </row>
    <row r="23" spans="1:2" x14ac:dyDescent="0.3">
      <c r="A23" s="15" t="s">
        <v>368</v>
      </c>
      <c r="B23">
        <v>7000</v>
      </c>
    </row>
    <row r="24" spans="1:2" x14ac:dyDescent="0.3">
      <c r="A24" s="15" t="s">
        <v>8</v>
      </c>
      <c r="B24">
        <v>22350</v>
      </c>
    </row>
    <row r="25" spans="1:2" x14ac:dyDescent="0.3">
      <c r="A25" s="15" t="s">
        <v>13</v>
      </c>
      <c r="B25">
        <v>2650</v>
      </c>
    </row>
    <row r="26" spans="1:2" x14ac:dyDescent="0.3">
      <c r="A26" s="15" t="s">
        <v>165</v>
      </c>
      <c r="B26">
        <v>900</v>
      </c>
    </row>
    <row r="27" spans="1:2" x14ac:dyDescent="0.3">
      <c r="A27" s="15" t="s">
        <v>148</v>
      </c>
      <c r="B27">
        <v>1200</v>
      </c>
    </row>
    <row r="28" spans="1:2" x14ac:dyDescent="0.3">
      <c r="A28" s="15" t="s">
        <v>95</v>
      </c>
      <c r="B28">
        <v>1200</v>
      </c>
    </row>
    <row r="29" spans="1:2" x14ac:dyDescent="0.3">
      <c r="A29" s="15" t="s">
        <v>12</v>
      </c>
      <c r="B29">
        <v>350</v>
      </c>
    </row>
    <row r="30" spans="1:2" x14ac:dyDescent="0.3">
      <c r="A30" s="15" t="s">
        <v>1</v>
      </c>
      <c r="B30">
        <v>11300</v>
      </c>
    </row>
    <row r="31" spans="1:2" x14ac:dyDescent="0.3">
      <c r="A31" s="15" t="s">
        <v>198</v>
      </c>
      <c r="B31">
        <v>7850</v>
      </c>
    </row>
    <row r="32" spans="1:2" x14ac:dyDescent="0.3">
      <c r="A32" s="15" t="s">
        <v>304</v>
      </c>
      <c r="B32">
        <v>1400</v>
      </c>
    </row>
    <row r="33" spans="1:2" x14ac:dyDescent="0.3">
      <c r="A33" s="15" t="s">
        <v>427</v>
      </c>
      <c r="B33">
        <v>13600</v>
      </c>
    </row>
    <row r="34" spans="1:2" x14ac:dyDescent="0.3">
      <c r="A34" s="15" t="s">
        <v>385</v>
      </c>
      <c r="B34">
        <v>13200</v>
      </c>
    </row>
    <row r="35" spans="1:2" x14ac:dyDescent="0.3">
      <c r="A35" s="15" t="s">
        <v>369</v>
      </c>
      <c r="B35">
        <v>7000</v>
      </c>
    </row>
    <row r="36" spans="1:2" x14ac:dyDescent="0.3">
      <c r="A36" s="15" t="s">
        <v>430</v>
      </c>
      <c r="B36">
        <v>13600</v>
      </c>
    </row>
    <row r="37" spans="1:2" x14ac:dyDescent="0.3">
      <c r="A37" s="15" t="s">
        <v>9</v>
      </c>
      <c r="B37">
        <v>2450</v>
      </c>
    </row>
    <row r="38" spans="1:2" x14ac:dyDescent="0.3">
      <c r="A38" s="15" t="s">
        <v>392</v>
      </c>
      <c r="B38">
        <v>1950</v>
      </c>
    </row>
    <row r="39" spans="1:2" x14ac:dyDescent="0.3">
      <c r="A39" s="15" t="s">
        <v>255</v>
      </c>
      <c r="B39">
        <v>14300</v>
      </c>
    </row>
    <row r="40" spans="1:2" x14ac:dyDescent="0.3">
      <c r="A40" s="15" t="s">
        <v>160</v>
      </c>
      <c r="B40">
        <v>9850</v>
      </c>
    </row>
    <row r="41" spans="1:2" x14ac:dyDescent="0.3">
      <c r="A41" s="15" t="s">
        <v>17</v>
      </c>
      <c r="B41">
        <v>11500</v>
      </c>
    </row>
    <row r="42" spans="1:2" x14ac:dyDescent="0.3">
      <c r="A42" s="15" t="s">
        <v>173</v>
      </c>
      <c r="B42">
        <v>1050</v>
      </c>
    </row>
    <row r="43" spans="1:2" x14ac:dyDescent="0.3">
      <c r="A43" s="15" t="s">
        <v>4</v>
      </c>
      <c r="B43">
        <v>13100</v>
      </c>
    </row>
    <row r="44" spans="1:2" x14ac:dyDescent="0.3">
      <c r="A44" s="15" t="s">
        <v>365</v>
      </c>
      <c r="B44">
        <v>5250</v>
      </c>
    </row>
    <row r="45" spans="1:2" x14ac:dyDescent="0.3">
      <c r="A45" s="15" t="s">
        <v>325</v>
      </c>
      <c r="B45">
        <v>6213.59</v>
      </c>
    </row>
    <row r="46" spans="1:2" x14ac:dyDescent="0.3">
      <c r="A46" s="15" t="s">
        <v>323</v>
      </c>
      <c r="B46">
        <v>7680</v>
      </c>
    </row>
    <row r="47" spans="1:2" x14ac:dyDescent="0.3">
      <c r="A47" s="15" t="s">
        <v>10</v>
      </c>
      <c r="B47">
        <v>8900</v>
      </c>
    </row>
    <row r="48" spans="1:2" x14ac:dyDescent="0.3">
      <c r="A48" s="15" t="s">
        <v>3</v>
      </c>
      <c r="B48">
        <v>2950</v>
      </c>
    </row>
    <row r="49" spans="1:2" x14ac:dyDescent="0.3">
      <c r="A49" s="15" t="s">
        <v>5</v>
      </c>
      <c r="B49">
        <v>3150</v>
      </c>
    </row>
    <row r="50" spans="1:2" x14ac:dyDescent="0.3">
      <c r="A50" s="15" t="s">
        <v>154</v>
      </c>
      <c r="B50">
        <v>250</v>
      </c>
    </row>
    <row r="51" spans="1:2" x14ac:dyDescent="0.3">
      <c r="A51" s="15" t="s">
        <v>18</v>
      </c>
      <c r="B51">
        <v>2750</v>
      </c>
    </row>
    <row r="52" spans="1:2" x14ac:dyDescent="0.3">
      <c r="A52" s="15" t="s">
        <v>166</v>
      </c>
      <c r="B52">
        <v>1900</v>
      </c>
    </row>
    <row r="53" spans="1:2" x14ac:dyDescent="0.3">
      <c r="A53" s="15" t="s">
        <v>127</v>
      </c>
      <c r="B53">
        <v>15350</v>
      </c>
    </row>
    <row r="54" spans="1:2" x14ac:dyDescent="0.3">
      <c r="A54" s="15" t="s">
        <v>356</v>
      </c>
      <c r="B54">
        <v>650</v>
      </c>
    </row>
    <row r="55" spans="1:2" x14ac:dyDescent="0.3">
      <c r="A55" s="15" t="s">
        <v>327</v>
      </c>
      <c r="B55">
        <v>6213.59</v>
      </c>
    </row>
    <row r="56" spans="1:2" x14ac:dyDescent="0.3">
      <c r="A56" s="15" t="s">
        <v>150</v>
      </c>
      <c r="B56">
        <v>26300</v>
      </c>
    </row>
    <row r="57" spans="1:2" x14ac:dyDescent="0.3">
      <c r="A57" s="15" t="s">
        <v>275</v>
      </c>
      <c r="B57">
        <v>6500</v>
      </c>
    </row>
    <row r="58" spans="1:2" x14ac:dyDescent="0.3">
      <c r="A58" s="15" t="s">
        <v>131</v>
      </c>
      <c r="B58">
        <v>19400</v>
      </c>
    </row>
    <row r="59" spans="1:2" x14ac:dyDescent="0.3">
      <c r="A59" s="15" t="s">
        <v>233</v>
      </c>
      <c r="B59">
        <v>7100</v>
      </c>
    </row>
    <row r="60" spans="1:2" x14ac:dyDescent="0.3">
      <c r="A60" s="15" t="s">
        <v>15</v>
      </c>
      <c r="B60">
        <v>350</v>
      </c>
    </row>
    <row r="61" spans="1:2" x14ac:dyDescent="0.3">
      <c r="A61" s="15" t="s">
        <v>14</v>
      </c>
      <c r="B61">
        <v>2300</v>
      </c>
    </row>
    <row r="62" spans="1:2" x14ac:dyDescent="0.3">
      <c r="A62" s="15" t="s">
        <v>364</v>
      </c>
    </row>
    <row r="63" spans="1:2" x14ac:dyDescent="0.3">
      <c r="A63" s="15" t="s">
        <v>110</v>
      </c>
      <c r="B63">
        <v>434407.18000000005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63"/>
  <sheetViews>
    <sheetView zoomScale="80" zoomScaleNormal="80" workbookViewId="0">
      <pane ySplit="1" topLeftCell="A454" activePane="bottomLeft" state="frozen"/>
      <selection pane="bottomLeft" activeCell="H1" sqref="H1:H1048576"/>
    </sheetView>
  </sheetViews>
  <sheetFormatPr defaultRowHeight="12" x14ac:dyDescent="0.3"/>
  <cols>
    <col min="1" max="1" width="25.109375" style="6" customWidth="1"/>
    <col min="2" max="2" width="14.21875" style="4" customWidth="1"/>
    <col min="3" max="3" width="15.6640625" style="7" customWidth="1"/>
    <col min="4" max="5" width="31.88671875" style="9" customWidth="1"/>
    <col min="6" max="6" width="19.21875" style="9" customWidth="1"/>
    <col min="7" max="7" width="20.44140625" style="9" customWidth="1"/>
    <col min="8" max="8" width="13.88671875" style="8" customWidth="1"/>
    <col min="9" max="11" width="14.21875" style="7" customWidth="1"/>
    <col min="12" max="12" width="10.21875" style="6" customWidth="1"/>
    <col min="13" max="13" width="9.33203125" style="6" bestFit="1" customWidth="1"/>
    <col min="14" max="226" width="8.77734375" style="6"/>
    <col min="227" max="227" width="8.5546875" style="6" customWidth="1"/>
    <col min="228" max="228" width="7.77734375" style="6" bestFit="1" customWidth="1"/>
    <col min="229" max="229" width="2.21875" style="6" customWidth="1"/>
    <col min="230" max="230" width="6.21875" style="6" customWidth="1"/>
    <col min="231" max="231" width="13.21875" style="6" customWidth="1"/>
    <col min="232" max="232" width="6.21875" style="6" bestFit="1" customWidth="1"/>
    <col min="233" max="233" width="31.5546875" style="6" customWidth="1"/>
    <col min="234" max="234" width="9" style="6" bestFit="1" customWidth="1"/>
    <col min="235" max="235" width="10.21875" style="6" customWidth="1"/>
    <col min="236" max="236" width="1.5546875" style="6" customWidth="1"/>
    <col min="237" max="237" width="10.5546875" style="6" customWidth="1"/>
    <col min="238" max="238" width="10.21875" style="6" customWidth="1"/>
    <col min="239" max="239" width="9.5546875" style="6" customWidth="1"/>
    <col min="240" max="482" width="8.77734375" style="6"/>
    <col min="483" max="483" width="8.5546875" style="6" customWidth="1"/>
    <col min="484" max="484" width="7.77734375" style="6" bestFit="1" customWidth="1"/>
    <col min="485" max="485" width="2.21875" style="6" customWidth="1"/>
    <col min="486" max="486" width="6.21875" style="6" customWidth="1"/>
    <col min="487" max="487" width="13.21875" style="6" customWidth="1"/>
    <col min="488" max="488" width="6.21875" style="6" bestFit="1" customWidth="1"/>
    <col min="489" max="489" width="31.5546875" style="6" customWidth="1"/>
    <col min="490" max="490" width="9" style="6" bestFit="1" customWidth="1"/>
    <col min="491" max="491" width="10.21875" style="6" customWidth="1"/>
    <col min="492" max="492" width="1.5546875" style="6" customWidth="1"/>
    <col min="493" max="493" width="10.5546875" style="6" customWidth="1"/>
    <col min="494" max="494" width="10.21875" style="6" customWidth="1"/>
    <col min="495" max="495" width="9.5546875" style="6" customWidth="1"/>
    <col min="496" max="738" width="8.77734375" style="6"/>
    <col min="739" max="739" width="8.5546875" style="6" customWidth="1"/>
    <col min="740" max="740" width="7.77734375" style="6" bestFit="1" customWidth="1"/>
    <col min="741" max="741" width="2.21875" style="6" customWidth="1"/>
    <col min="742" max="742" width="6.21875" style="6" customWidth="1"/>
    <col min="743" max="743" width="13.21875" style="6" customWidth="1"/>
    <col min="744" max="744" width="6.21875" style="6" bestFit="1" customWidth="1"/>
    <col min="745" max="745" width="31.5546875" style="6" customWidth="1"/>
    <col min="746" max="746" width="9" style="6" bestFit="1" customWidth="1"/>
    <col min="747" max="747" width="10.21875" style="6" customWidth="1"/>
    <col min="748" max="748" width="1.5546875" style="6" customWidth="1"/>
    <col min="749" max="749" width="10.5546875" style="6" customWidth="1"/>
    <col min="750" max="750" width="10.21875" style="6" customWidth="1"/>
    <col min="751" max="751" width="9.5546875" style="6" customWidth="1"/>
    <col min="752" max="994" width="8.77734375" style="6"/>
    <col min="995" max="995" width="8.5546875" style="6" customWidth="1"/>
    <col min="996" max="996" width="7.77734375" style="6" bestFit="1" customWidth="1"/>
    <col min="997" max="997" width="2.21875" style="6" customWidth="1"/>
    <col min="998" max="998" width="6.21875" style="6" customWidth="1"/>
    <col min="999" max="999" width="13.21875" style="6" customWidth="1"/>
    <col min="1000" max="1000" width="6.21875" style="6" bestFit="1" customWidth="1"/>
    <col min="1001" max="1001" width="31.5546875" style="6" customWidth="1"/>
    <col min="1002" max="1002" width="9" style="6" bestFit="1" customWidth="1"/>
    <col min="1003" max="1003" width="10.21875" style="6" customWidth="1"/>
    <col min="1004" max="1004" width="1.5546875" style="6" customWidth="1"/>
    <col min="1005" max="1005" width="10.5546875" style="6" customWidth="1"/>
    <col min="1006" max="1006" width="10.21875" style="6" customWidth="1"/>
    <col min="1007" max="1007" width="9.5546875" style="6" customWidth="1"/>
    <col min="1008" max="1250" width="8.77734375" style="6"/>
    <col min="1251" max="1251" width="8.5546875" style="6" customWidth="1"/>
    <col min="1252" max="1252" width="7.77734375" style="6" bestFit="1" customWidth="1"/>
    <col min="1253" max="1253" width="2.21875" style="6" customWidth="1"/>
    <col min="1254" max="1254" width="6.21875" style="6" customWidth="1"/>
    <col min="1255" max="1255" width="13.21875" style="6" customWidth="1"/>
    <col min="1256" max="1256" width="6.21875" style="6" bestFit="1" customWidth="1"/>
    <col min="1257" max="1257" width="31.5546875" style="6" customWidth="1"/>
    <col min="1258" max="1258" width="9" style="6" bestFit="1" customWidth="1"/>
    <col min="1259" max="1259" width="10.21875" style="6" customWidth="1"/>
    <col min="1260" max="1260" width="1.5546875" style="6" customWidth="1"/>
    <col min="1261" max="1261" width="10.5546875" style="6" customWidth="1"/>
    <col min="1262" max="1262" width="10.21875" style="6" customWidth="1"/>
    <col min="1263" max="1263" width="9.5546875" style="6" customWidth="1"/>
    <col min="1264" max="1506" width="8.77734375" style="6"/>
    <col min="1507" max="1507" width="8.5546875" style="6" customWidth="1"/>
    <col min="1508" max="1508" width="7.77734375" style="6" bestFit="1" customWidth="1"/>
    <col min="1509" max="1509" width="2.21875" style="6" customWidth="1"/>
    <col min="1510" max="1510" width="6.21875" style="6" customWidth="1"/>
    <col min="1511" max="1511" width="13.21875" style="6" customWidth="1"/>
    <col min="1512" max="1512" width="6.21875" style="6" bestFit="1" customWidth="1"/>
    <col min="1513" max="1513" width="31.5546875" style="6" customWidth="1"/>
    <col min="1514" max="1514" width="9" style="6" bestFit="1" customWidth="1"/>
    <col min="1515" max="1515" width="10.21875" style="6" customWidth="1"/>
    <col min="1516" max="1516" width="1.5546875" style="6" customWidth="1"/>
    <col min="1517" max="1517" width="10.5546875" style="6" customWidth="1"/>
    <col min="1518" max="1518" width="10.21875" style="6" customWidth="1"/>
    <col min="1519" max="1519" width="9.5546875" style="6" customWidth="1"/>
    <col min="1520" max="1762" width="8.77734375" style="6"/>
    <col min="1763" max="1763" width="8.5546875" style="6" customWidth="1"/>
    <col min="1764" max="1764" width="7.77734375" style="6" bestFit="1" customWidth="1"/>
    <col min="1765" max="1765" width="2.21875" style="6" customWidth="1"/>
    <col min="1766" max="1766" width="6.21875" style="6" customWidth="1"/>
    <col min="1767" max="1767" width="13.21875" style="6" customWidth="1"/>
    <col min="1768" max="1768" width="6.21875" style="6" bestFit="1" customWidth="1"/>
    <col min="1769" max="1769" width="31.5546875" style="6" customWidth="1"/>
    <col min="1770" max="1770" width="9" style="6" bestFit="1" customWidth="1"/>
    <col min="1771" max="1771" width="10.21875" style="6" customWidth="1"/>
    <col min="1772" max="1772" width="1.5546875" style="6" customWidth="1"/>
    <col min="1773" max="1773" width="10.5546875" style="6" customWidth="1"/>
    <col min="1774" max="1774" width="10.21875" style="6" customWidth="1"/>
    <col min="1775" max="1775" width="9.5546875" style="6" customWidth="1"/>
    <col min="1776" max="2018" width="8.77734375" style="6"/>
    <col min="2019" max="2019" width="8.5546875" style="6" customWidth="1"/>
    <col min="2020" max="2020" width="7.77734375" style="6" bestFit="1" customWidth="1"/>
    <col min="2021" max="2021" width="2.21875" style="6" customWidth="1"/>
    <col min="2022" max="2022" width="6.21875" style="6" customWidth="1"/>
    <col min="2023" max="2023" width="13.21875" style="6" customWidth="1"/>
    <col min="2024" max="2024" width="6.21875" style="6" bestFit="1" customWidth="1"/>
    <col min="2025" max="2025" width="31.5546875" style="6" customWidth="1"/>
    <col min="2026" max="2026" width="9" style="6" bestFit="1" customWidth="1"/>
    <col min="2027" max="2027" width="10.21875" style="6" customWidth="1"/>
    <col min="2028" max="2028" width="1.5546875" style="6" customWidth="1"/>
    <col min="2029" max="2029" width="10.5546875" style="6" customWidth="1"/>
    <col min="2030" max="2030" width="10.21875" style="6" customWidth="1"/>
    <col min="2031" max="2031" width="9.5546875" style="6" customWidth="1"/>
    <col min="2032" max="2274" width="8.77734375" style="6"/>
    <col min="2275" max="2275" width="8.5546875" style="6" customWidth="1"/>
    <col min="2276" max="2276" width="7.77734375" style="6" bestFit="1" customWidth="1"/>
    <col min="2277" max="2277" width="2.21875" style="6" customWidth="1"/>
    <col min="2278" max="2278" width="6.21875" style="6" customWidth="1"/>
    <col min="2279" max="2279" width="13.21875" style="6" customWidth="1"/>
    <col min="2280" max="2280" width="6.21875" style="6" bestFit="1" customWidth="1"/>
    <col min="2281" max="2281" width="31.5546875" style="6" customWidth="1"/>
    <col min="2282" max="2282" width="9" style="6" bestFit="1" customWidth="1"/>
    <col min="2283" max="2283" width="10.21875" style="6" customWidth="1"/>
    <col min="2284" max="2284" width="1.5546875" style="6" customWidth="1"/>
    <col min="2285" max="2285" width="10.5546875" style="6" customWidth="1"/>
    <col min="2286" max="2286" width="10.21875" style="6" customWidth="1"/>
    <col min="2287" max="2287" width="9.5546875" style="6" customWidth="1"/>
    <col min="2288" max="2530" width="8.77734375" style="6"/>
    <col min="2531" max="2531" width="8.5546875" style="6" customWidth="1"/>
    <col min="2532" max="2532" width="7.77734375" style="6" bestFit="1" customWidth="1"/>
    <col min="2533" max="2533" width="2.21875" style="6" customWidth="1"/>
    <col min="2534" max="2534" width="6.21875" style="6" customWidth="1"/>
    <col min="2535" max="2535" width="13.21875" style="6" customWidth="1"/>
    <col min="2536" max="2536" width="6.21875" style="6" bestFit="1" customWidth="1"/>
    <col min="2537" max="2537" width="31.5546875" style="6" customWidth="1"/>
    <col min="2538" max="2538" width="9" style="6" bestFit="1" customWidth="1"/>
    <col min="2539" max="2539" width="10.21875" style="6" customWidth="1"/>
    <col min="2540" max="2540" width="1.5546875" style="6" customWidth="1"/>
    <col min="2541" max="2541" width="10.5546875" style="6" customWidth="1"/>
    <col min="2542" max="2542" width="10.21875" style="6" customWidth="1"/>
    <col min="2543" max="2543" width="9.5546875" style="6" customWidth="1"/>
    <col min="2544" max="2786" width="8.77734375" style="6"/>
    <col min="2787" max="2787" width="8.5546875" style="6" customWidth="1"/>
    <col min="2788" max="2788" width="7.77734375" style="6" bestFit="1" customWidth="1"/>
    <col min="2789" max="2789" width="2.21875" style="6" customWidth="1"/>
    <col min="2790" max="2790" width="6.21875" style="6" customWidth="1"/>
    <col min="2791" max="2791" width="13.21875" style="6" customWidth="1"/>
    <col min="2792" max="2792" width="6.21875" style="6" bestFit="1" customWidth="1"/>
    <col min="2793" max="2793" width="31.5546875" style="6" customWidth="1"/>
    <col min="2794" max="2794" width="9" style="6" bestFit="1" customWidth="1"/>
    <col min="2795" max="2795" width="10.21875" style="6" customWidth="1"/>
    <col min="2796" max="2796" width="1.5546875" style="6" customWidth="1"/>
    <col min="2797" max="2797" width="10.5546875" style="6" customWidth="1"/>
    <col min="2798" max="2798" width="10.21875" style="6" customWidth="1"/>
    <col min="2799" max="2799" width="9.5546875" style="6" customWidth="1"/>
    <col min="2800" max="3042" width="8.77734375" style="6"/>
    <col min="3043" max="3043" width="8.5546875" style="6" customWidth="1"/>
    <col min="3044" max="3044" width="7.77734375" style="6" bestFit="1" customWidth="1"/>
    <col min="3045" max="3045" width="2.21875" style="6" customWidth="1"/>
    <col min="3046" max="3046" width="6.21875" style="6" customWidth="1"/>
    <col min="3047" max="3047" width="13.21875" style="6" customWidth="1"/>
    <col min="3048" max="3048" width="6.21875" style="6" bestFit="1" customWidth="1"/>
    <col min="3049" max="3049" width="31.5546875" style="6" customWidth="1"/>
    <col min="3050" max="3050" width="9" style="6" bestFit="1" customWidth="1"/>
    <col min="3051" max="3051" width="10.21875" style="6" customWidth="1"/>
    <col min="3052" max="3052" width="1.5546875" style="6" customWidth="1"/>
    <col min="3053" max="3053" width="10.5546875" style="6" customWidth="1"/>
    <col min="3054" max="3054" width="10.21875" style="6" customWidth="1"/>
    <col min="3055" max="3055" width="9.5546875" style="6" customWidth="1"/>
    <col min="3056" max="3298" width="8.77734375" style="6"/>
    <col min="3299" max="3299" width="8.5546875" style="6" customWidth="1"/>
    <col min="3300" max="3300" width="7.77734375" style="6" bestFit="1" customWidth="1"/>
    <col min="3301" max="3301" width="2.21875" style="6" customWidth="1"/>
    <col min="3302" max="3302" width="6.21875" style="6" customWidth="1"/>
    <col min="3303" max="3303" width="13.21875" style="6" customWidth="1"/>
    <col min="3304" max="3304" width="6.21875" style="6" bestFit="1" customWidth="1"/>
    <col min="3305" max="3305" width="31.5546875" style="6" customWidth="1"/>
    <col min="3306" max="3306" width="9" style="6" bestFit="1" customWidth="1"/>
    <col min="3307" max="3307" width="10.21875" style="6" customWidth="1"/>
    <col min="3308" max="3308" width="1.5546875" style="6" customWidth="1"/>
    <col min="3309" max="3309" width="10.5546875" style="6" customWidth="1"/>
    <col min="3310" max="3310" width="10.21875" style="6" customWidth="1"/>
    <col min="3311" max="3311" width="9.5546875" style="6" customWidth="1"/>
    <col min="3312" max="3554" width="8.77734375" style="6"/>
    <col min="3555" max="3555" width="8.5546875" style="6" customWidth="1"/>
    <col min="3556" max="3556" width="7.77734375" style="6" bestFit="1" customWidth="1"/>
    <col min="3557" max="3557" width="2.21875" style="6" customWidth="1"/>
    <col min="3558" max="3558" width="6.21875" style="6" customWidth="1"/>
    <col min="3559" max="3559" width="13.21875" style="6" customWidth="1"/>
    <col min="3560" max="3560" width="6.21875" style="6" bestFit="1" customWidth="1"/>
    <col min="3561" max="3561" width="31.5546875" style="6" customWidth="1"/>
    <col min="3562" max="3562" width="9" style="6" bestFit="1" customWidth="1"/>
    <col min="3563" max="3563" width="10.21875" style="6" customWidth="1"/>
    <col min="3564" max="3564" width="1.5546875" style="6" customWidth="1"/>
    <col min="3565" max="3565" width="10.5546875" style="6" customWidth="1"/>
    <col min="3566" max="3566" width="10.21875" style="6" customWidth="1"/>
    <col min="3567" max="3567" width="9.5546875" style="6" customWidth="1"/>
    <col min="3568" max="3810" width="8.77734375" style="6"/>
    <col min="3811" max="3811" width="8.5546875" style="6" customWidth="1"/>
    <col min="3812" max="3812" width="7.77734375" style="6" bestFit="1" customWidth="1"/>
    <col min="3813" max="3813" width="2.21875" style="6" customWidth="1"/>
    <col min="3814" max="3814" width="6.21875" style="6" customWidth="1"/>
    <col min="3815" max="3815" width="13.21875" style="6" customWidth="1"/>
    <col min="3816" max="3816" width="6.21875" style="6" bestFit="1" customWidth="1"/>
    <col min="3817" max="3817" width="31.5546875" style="6" customWidth="1"/>
    <col min="3818" max="3818" width="9" style="6" bestFit="1" customWidth="1"/>
    <col min="3819" max="3819" width="10.21875" style="6" customWidth="1"/>
    <col min="3820" max="3820" width="1.5546875" style="6" customWidth="1"/>
    <col min="3821" max="3821" width="10.5546875" style="6" customWidth="1"/>
    <col min="3822" max="3822" width="10.21875" style="6" customWidth="1"/>
    <col min="3823" max="3823" width="9.5546875" style="6" customWidth="1"/>
    <col min="3824" max="4066" width="8.77734375" style="6"/>
    <col min="4067" max="4067" width="8.5546875" style="6" customWidth="1"/>
    <col min="4068" max="4068" width="7.77734375" style="6" bestFit="1" customWidth="1"/>
    <col min="4069" max="4069" width="2.21875" style="6" customWidth="1"/>
    <col min="4070" max="4070" width="6.21875" style="6" customWidth="1"/>
    <col min="4071" max="4071" width="13.21875" style="6" customWidth="1"/>
    <col min="4072" max="4072" width="6.21875" style="6" bestFit="1" customWidth="1"/>
    <col min="4073" max="4073" width="31.5546875" style="6" customWidth="1"/>
    <col min="4074" max="4074" width="9" style="6" bestFit="1" customWidth="1"/>
    <col min="4075" max="4075" width="10.21875" style="6" customWidth="1"/>
    <col min="4076" max="4076" width="1.5546875" style="6" customWidth="1"/>
    <col min="4077" max="4077" width="10.5546875" style="6" customWidth="1"/>
    <col min="4078" max="4078" width="10.21875" style="6" customWidth="1"/>
    <col min="4079" max="4079" width="9.5546875" style="6" customWidth="1"/>
    <col min="4080" max="4322" width="8.77734375" style="6"/>
    <col min="4323" max="4323" width="8.5546875" style="6" customWidth="1"/>
    <col min="4324" max="4324" width="7.77734375" style="6" bestFit="1" customWidth="1"/>
    <col min="4325" max="4325" width="2.21875" style="6" customWidth="1"/>
    <col min="4326" max="4326" width="6.21875" style="6" customWidth="1"/>
    <col min="4327" max="4327" width="13.21875" style="6" customWidth="1"/>
    <col min="4328" max="4328" width="6.21875" style="6" bestFit="1" customWidth="1"/>
    <col min="4329" max="4329" width="31.5546875" style="6" customWidth="1"/>
    <col min="4330" max="4330" width="9" style="6" bestFit="1" customWidth="1"/>
    <col min="4331" max="4331" width="10.21875" style="6" customWidth="1"/>
    <col min="4332" max="4332" width="1.5546875" style="6" customWidth="1"/>
    <col min="4333" max="4333" width="10.5546875" style="6" customWidth="1"/>
    <col min="4334" max="4334" width="10.21875" style="6" customWidth="1"/>
    <col min="4335" max="4335" width="9.5546875" style="6" customWidth="1"/>
    <col min="4336" max="4578" width="8.77734375" style="6"/>
    <col min="4579" max="4579" width="8.5546875" style="6" customWidth="1"/>
    <col min="4580" max="4580" width="7.77734375" style="6" bestFit="1" customWidth="1"/>
    <col min="4581" max="4581" width="2.21875" style="6" customWidth="1"/>
    <col min="4582" max="4582" width="6.21875" style="6" customWidth="1"/>
    <col min="4583" max="4583" width="13.21875" style="6" customWidth="1"/>
    <col min="4584" max="4584" width="6.21875" style="6" bestFit="1" customWidth="1"/>
    <col min="4585" max="4585" width="31.5546875" style="6" customWidth="1"/>
    <col min="4586" max="4586" width="9" style="6" bestFit="1" customWidth="1"/>
    <col min="4587" max="4587" width="10.21875" style="6" customWidth="1"/>
    <col min="4588" max="4588" width="1.5546875" style="6" customWidth="1"/>
    <col min="4589" max="4589" width="10.5546875" style="6" customWidth="1"/>
    <col min="4590" max="4590" width="10.21875" style="6" customWidth="1"/>
    <col min="4591" max="4591" width="9.5546875" style="6" customWidth="1"/>
    <col min="4592" max="4834" width="8.77734375" style="6"/>
    <col min="4835" max="4835" width="8.5546875" style="6" customWidth="1"/>
    <col min="4836" max="4836" width="7.77734375" style="6" bestFit="1" customWidth="1"/>
    <col min="4837" max="4837" width="2.21875" style="6" customWidth="1"/>
    <col min="4838" max="4838" width="6.21875" style="6" customWidth="1"/>
    <col min="4839" max="4839" width="13.21875" style="6" customWidth="1"/>
    <col min="4840" max="4840" width="6.21875" style="6" bestFit="1" customWidth="1"/>
    <col min="4841" max="4841" width="31.5546875" style="6" customWidth="1"/>
    <col min="4842" max="4842" width="9" style="6" bestFit="1" customWidth="1"/>
    <col min="4843" max="4843" width="10.21875" style="6" customWidth="1"/>
    <col min="4844" max="4844" width="1.5546875" style="6" customWidth="1"/>
    <col min="4845" max="4845" width="10.5546875" style="6" customWidth="1"/>
    <col min="4846" max="4846" width="10.21875" style="6" customWidth="1"/>
    <col min="4847" max="4847" width="9.5546875" style="6" customWidth="1"/>
    <col min="4848" max="5090" width="8.77734375" style="6"/>
    <col min="5091" max="5091" width="8.5546875" style="6" customWidth="1"/>
    <col min="5092" max="5092" width="7.77734375" style="6" bestFit="1" customWidth="1"/>
    <col min="5093" max="5093" width="2.21875" style="6" customWidth="1"/>
    <col min="5094" max="5094" width="6.21875" style="6" customWidth="1"/>
    <col min="5095" max="5095" width="13.21875" style="6" customWidth="1"/>
    <col min="5096" max="5096" width="6.21875" style="6" bestFit="1" customWidth="1"/>
    <col min="5097" max="5097" width="31.5546875" style="6" customWidth="1"/>
    <col min="5098" max="5098" width="9" style="6" bestFit="1" customWidth="1"/>
    <col min="5099" max="5099" width="10.21875" style="6" customWidth="1"/>
    <col min="5100" max="5100" width="1.5546875" style="6" customWidth="1"/>
    <col min="5101" max="5101" width="10.5546875" style="6" customWidth="1"/>
    <col min="5102" max="5102" width="10.21875" style="6" customWidth="1"/>
    <col min="5103" max="5103" width="9.5546875" style="6" customWidth="1"/>
    <col min="5104" max="5346" width="8.77734375" style="6"/>
    <col min="5347" max="5347" width="8.5546875" style="6" customWidth="1"/>
    <col min="5348" max="5348" width="7.77734375" style="6" bestFit="1" customWidth="1"/>
    <col min="5349" max="5349" width="2.21875" style="6" customWidth="1"/>
    <col min="5350" max="5350" width="6.21875" style="6" customWidth="1"/>
    <col min="5351" max="5351" width="13.21875" style="6" customWidth="1"/>
    <col min="5352" max="5352" width="6.21875" style="6" bestFit="1" customWidth="1"/>
    <col min="5353" max="5353" width="31.5546875" style="6" customWidth="1"/>
    <col min="5354" max="5354" width="9" style="6" bestFit="1" customWidth="1"/>
    <col min="5355" max="5355" width="10.21875" style="6" customWidth="1"/>
    <col min="5356" max="5356" width="1.5546875" style="6" customWidth="1"/>
    <col min="5357" max="5357" width="10.5546875" style="6" customWidth="1"/>
    <col min="5358" max="5358" width="10.21875" style="6" customWidth="1"/>
    <col min="5359" max="5359" width="9.5546875" style="6" customWidth="1"/>
    <col min="5360" max="5602" width="8.77734375" style="6"/>
    <col min="5603" max="5603" width="8.5546875" style="6" customWidth="1"/>
    <col min="5604" max="5604" width="7.77734375" style="6" bestFit="1" customWidth="1"/>
    <col min="5605" max="5605" width="2.21875" style="6" customWidth="1"/>
    <col min="5606" max="5606" width="6.21875" style="6" customWidth="1"/>
    <col min="5607" max="5607" width="13.21875" style="6" customWidth="1"/>
    <col min="5608" max="5608" width="6.21875" style="6" bestFit="1" customWidth="1"/>
    <col min="5609" max="5609" width="31.5546875" style="6" customWidth="1"/>
    <col min="5610" max="5610" width="9" style="6" bestFit="1" customWidth="1"/>
    <col min="5611" max="5611" width="10.21875" style="6" customWidth="1"/>
    <col min="5612" max="5612" width="1.5546875" style="6" customWidth="1"/>
    <col min="5613" max="5613" width="10.5546875" style="6" customWidth="1"/>
    <col min="5614" max="5614" width="10.21875" style="6" customWidth="1"/>
    <col min="5615" max="5615" width="9.5546875" style="6" customWidth="1"/>
    <col min="5616" max="5858" width="8.77734375" style="6"/>
    <col min="5859" max="5859" width="8.5546875" style="6" customWidth="1"/>
    <col min="5860" max="5860" width="7.77734375" style="6" bestFit="1" customWidth="1"/>
    <col min="5861" max="5861" width="2.21875" style="6" customWidth="1"/>
    <col min="5862" max="5862" width="6.21875" style="6" customWidth="1"/>
    <col min="5863" max="5863" width="13.21875" style="6" customWidth="1"/>
    <col min="5864" max="5864" width="6.21875" style="6" bestFit="1" customWidth="1"/>
    <col min="5865" max="5865" width="31.5546875" style="6" customWidth="1"/>
    <col min="5866" max="5866" width="9" style="6" bestFit="1" customWidth="1"/>
    <col min="5867" max="5867" width="10.21875" style="6" customWidth="1"/>
    <col min="5868" max="5868" width="1.5546875" style="6" customWidth="1"/>
    <col min="5869" max="5869" width="10.5546875" style="6" customWidth="1"/>
    <col min="5870" max="5870" width="10.21875" style="6" customWidth="1"/>
    <col min="5871" max="5871" width="9.5546875" style="6" customWidth="1"/>
    <col min="5872" max="6114" width="8.77734375" style="6"/>
    <col min="6115" max="6115" width="8.5546875" style="6" customWidth="1"/>
    <col min="6116" max="6116" width="7.77734375" style="6" bestFit="1" customWidth="1"/>
    <col min="6117" max="6117" width="2.21875" style="6" customWidth="1"/>
    <col min="6118" max="6118" width="6.21875" style="6" customWidth="1"/>
    <col min="6119" max="6119" width="13.21875" style="6" customWidth="1"/>
    <col min="6120" max="6120" width="6.21875" style="6" bestFit="1" customWidth="1"/>
    <col min="6121" max="6121" width="31.5546875" style="6" customWidth="1"/>
    <col min="6122" max="6122" width="9" style="6" bestFit="1" customWidth="1"/>
    <col min="6123" max="6123" width="10.21875" style="6" customWidth="1"/>
    <col min="6124" max="6124" width="1.5546875" style="6" customWidth="1"/>
    <col min="6125" max="6125" width="10.5546875" style="6" customWidth="1"/>
    <col min="6126" max="6126" width="10.21875" style="6" customWidth="1"/>
    <col min="6127" max="6127" width="9.5546875" style="6" customWidth="1"/>
    <col min="6128" max="6370" width="8.77734375" style="6"/>
    <col min="6371" max="6371" width="8.5546875" style="6" customWidth="1"/>
    <col min="6372" max="6372" width="7.77734375" style="6" bestFit="1" customWidth="1"/>
    <col min="6373" max="6373" width="2.21875" style="6" customWidth="1"/>
    <col min="6374" max="6374" width="6.21875" style="6" customWidth="1"/>
    <col min="6375" max="6375" width="13.21875" style="6" customWidth="1"/>
    <col min="6376" max="6376" width="6.21875" style="6" bestFit="1" customWidth="1"/>
    <col min="6377" max="6377" width="31.5546875" style="6" customWidth="1"/>
    <col min="6378" max="6378" width="9" style="6" bestFit="1" customWidth="1"/>
    <col min="6379" max="6379" width="10.21875" style="6" customWidth="1"/>
    <col min="6380" max="6380" width="1.5546875" style="6" customWidth="1"/>
    <col min="6381" max="6381" width="10.5546875" style="6" customWidth="1"/>
    <col min="6382" max="6382" width="10.21875" style="6" customWidth="1"/>
    <col min="6383" max="6383" width="9.5546875" style="6" customWidth="1"/>
    <col min="6384" max="6626" width="8.77734375" style="6"/>
    <col min="6627" max="6627" width="8.5546875" style="6" customWidth="1"/>
    <col min="6628" max="6628" width="7.77734375" style="6" bestFit="1" customWidth="1"/>
    <col min="6629" max="6629" width="2.21875" style="6" customWidth="1"/>
    <col min="6630" max="6630" width="6.21875" style="6" customWidth="1"/>
    <col min="6631" max="6631" width="13.21875" style="6" customWidth="1"/>
    <col min="6632" max="6632" width="6.21875" style="6" bestFit="1" customWidth="1"/>
    <col min="6633" max="6633" width="31.5546875" style="6" customWidth="1"/>
    <col min="6634" max="6634" width="9" style="6" bestFit="1" customWidth="1"/>
    <col min="6635" max="6635" width="10.21875" style="6" customWidth="1"/>
    <col min="6636" max="6636" width="1.5546875" style="6" customWidth="1"/>
    <col min="6637" max="6637" width="10.5546875" style="6" customWidth="1"/>
    <col min="6638" max="6638" width="10.21875" style="6" customWidth="1"/>
    <col min="6639" max="6639" width="9.5546875" style="6" customWidth="1"/>
    <col min="6640" max="6882" width="8.77734375" style="6"/>
    <col min="6883" max="6883" width="8.5546875" style="6" customWidth="1"/>
    <col min="6884" max="6884" width="7.77734375" style="6" bestFit="1" customWidth="1"/>
    <col min="6885" max="6885" width="2.21875" style="6" customWidth="1"/>
    <col min="6886" max="6886" width="6.21875" style="6" customWidth="1"/>
    <col min="6887" max="6887" width="13.21875" style="6" customWidth="1"/>
    <col min="6888" max="6888" width="6.21875" style="6" bestFit="1" customWidth="1"/>
    <col min="6889" max="6889" width="31.5546875" style="6" customWidth="1"/>
    <col min="6890" max="6890" width="9" style="6" bestFit="1" customWidth="1"/>
    <col min="6891" max="6891" width="10.21875" style="6" customWidth="1"/>
    <col min="6892" max="6892" width="1.5546875" style="6" customWidth="1"/>
    <col min="6893" max="6893" width="10.5546875" style="6" customWidth="1"/>
    <col min="6894" max="6894" width="10.21875" style="6" customWidth="1"/>
    <col min="6895" max="6895" width="9.5546875" style="6" customWidth="1"/>
    <col min="6896" max="7138" width="8.77734375" style="6"/>
    <col min="7139" max="7139" width="8.5546875" style="6" customWidth="1"/>
    <col min="7140" max="7140" width="7.77734375" style="6" bestFit="1" customWidth="1"/>
    <col min="7141" max="7141" width="2.21875" style="6" customWidth="1"/>
    <col min="7142" max="7142" width="6.21875" style="6" customWidth="1"/>
    <col min="7143" max="7143" width="13.21875" style="6" customWidth="1"/>
    <col min="7144" max="7144" width="6.21875" style="6" bestFit="1" customWidth="1"/>
    <col min="7145" max="7145" width="31.5546875" style="6" customWidth="1"/>
    <col min="7146" max="7146" width="9" style="6" bestFit="1" customWidth="1"/>
    <col min="7147" max="7147" width="10.21875" style="6" customWidth="1"/>
    <col min="7148" max="7148" width="1.5546875" style="6" customWidth="1"/>
    <col min="7149" max="7149" width="10.5546875" style="6" customWidth="1"/>
    <col min="7150" max="7150" width="10.21875" style="6" customWidth="1"/>
    <col min="7151" max="7151" width="9.5546875" style="6" customWidth="1"/>
    <col min="7152" max="7394" width="8.77734375" style="6"/>
    <col min="7395" max="7395" width="8.5546875" style="6" customWidth="1"/>
    <col min="7396" max="7396" width="7.77734375" style="6" bestFit="1" customWidth="1"/>
    <col min="7397" max="7397" width="2.21875" style="6" customWidth="1"/>
    <col min="7398" max="7398" width="6.21875" style="6" customWidth="1"/>
    <col min="7399" max="7399" width="13.21875" style="6" customWidth="1"/>
    <col min="7400" max="7400" width="6.21875" style="6" bestFit="1" customWidth="1"/>
    <col min="7401" max="7401" width="31.5546875" style="6" customWidth="1"/>
    <col min="7402" max="7402" width="9" style="6" bestFit="1" customWidth="1"/>
    <col min="7403" max="7403" width="10.21875" style="6" customWidth="1"/>
    <col min="7404" max="7404" width="1.5546875" style="6" customWidth="1"/>
    <col min="7405" max="7405" width="10.5546875" style="6" customWidth="1"/>
    <col min="7406" max="7406" width="10.21875" style="6" customWidth="1"/>
    <col min="7407" max="7407" width="9.5546875" style="6" customWidth="1"/>
    <col min="7408" max="7650" width="8.77734375" style="6"/>
    <col min="7651" max="7651" width="8.5546875" style="6" customWidth="1"/>
    <col min="7652" max="7652" width="7.77734375" style="6" bestFit="1" customWidth="1"/>
    <col min="7653" max="7653" width="2.21875" style="6" customWidth="1"/>
    <col min="7654" max="7654" width="6.21875" style="6" customWidth="1"/>
    <col min="7655" max="7655" width="13.21875" style="6" customWidth="1"/>
    <col min="7656" max="7656" width="6.21875" style="6" bestFit="1" customWidth="1"/>
    <col min="7657" max="7657" width="31.5546875" style="6" customWidth="1"/>
    <col min="7658" max="7658" width="9" style="6" bestFit="1" customWidth="1"/>
    <col min="7659" max="7659" width="10.21875" style="6" customWidth="1"/>
    <col min="7660" max="7660" width="1.5546875" style="6" customWidth="1"/>
    <col min="7661" max="7661" width="10.5546875" style="6" customWidth="1"/>
    <col min="7662" max="7662" width="10.21875" style="6" customWidth="1"/>
    <col min="7663" max="7663" width="9.5546875" style="6" customWidth="1"/>
    <col min="7664" max="7906" width="8.77734375" style="6"/>
    <col min="7907" max="7907" width="8.5546875" style="6" customWidth="1"/>
    <col min="7908" max="7908" width="7.77734375" style="6" bestFit="1" customWidth="1"/>
    <col min="7909" max="7909" width="2.21875" style="6" customWidth="1"/>
    <col min="7910" max="7910" width="6.21875" style="6" customWidth="1"/>
    <col min="7911" max="7911" width="13.21875" style="6" customWidth="1"/>
    <col min="7912" max="7912" width="6.21875" style="6" bestFit="1" customWidth="1"/>
    <col min="7913" max="7913" width="31.5546875" style="6" customWidth="1"/>
    <col min="7914" max="7914" width="9" style="6" bestFit="1" customWidth="1"/>
    <col min="7915" max="7915" width="10.21875" style="6" customWidth="1"/>
    <col min="7916" max="7916" width="1.5546875" style="6" customWidth="1"/>
    <col min="7917" max="7917" width="10.5546875" style="6" customWidth="1"/>
    <col min="7918" max="7918" width="10.21875" style="6" customWidth="1"/>
    <col min="7919" max="7919" width="9.5546875" style="6" customWidth="1"/>
    <col min="7920" max="8162" width="8.77734375" style="6"/>
    <col min="8163" max="8163" width="8.5546875" style="6" customWidth="1"/>
    <col min="8164" max="8164" width="7.77734375" style="6" bestFit="1" customWidth="1"/>
    <col min="8165" max="8165" width="2.21875" style="6" customWidth="1"/>
    <col min="8166" max="8166" width="6.21875" style="6" customWidth="1"/>
    <col min="8167" max="8167" width="13.21875" style="6" customWidth="1"/>
    <col min="8168" max="8168" width="6.21875" style="6" bestFit="1" customWidth="1"/>
    <col min="8169" max="8169" width="31.5546875" style="6" customWidth="1"/>
    <col min="8170" max="8170" width="9" style="6" bestFit="1" customWidth="1"/>
    <col min="8171" max="8171" width="10.21875" style="6" customWidth="1"/>
    <col min="8172" max="8172" width="1.5546875" style="6" customWidth="1"/>
    <col min="8173" max="8173" width="10.5546875" style="6" customWidth="1"/>
    <col min="8174" max="8174" width="10.21875" style="6" customWidth="1"/>
    <col min="8175" max="8175" width="9.5546875" style="6" customWidth="1"/>
    <col min="8176" max="8418" width="8.77734375" style="6"/>
    <col min="8419" max="8419" width="8.5546875" style="6" customWidth="1"/>
    <col min="8420" max="8420" width="7.77734375" style="6" bestFit="1" customWidth="1"/>
    <col min="8421" max="8421" width="2.21875" style="6" customWidth="1"/>
    <col min="8422" max="8422" width="6.21875" style="6" customWidth="1"/>
    <col min="8423" max="8423" width="13.21875" style="6" customWidth="1"/>
    <col min="8424" max="8424" width="6.21875" style="6" bestFit="1" customWidth="1"/>
    <col min="8425" max="8425" width="31.5546875" style="6" customWidth="1"/>
    <col min="8426" max="8426" width="9" style="6" bestFit="1" customWidth="1"/>
    <col min="8427" max="8427" width="10.21875" style="6" customWidth="1"/>
    <col min="8428" max="8428" width="1.5546875" style="6" customWidth="1"/>
    <col min="8429" max="8429" width="10.5546875" style="6" customWidth="1"/>
    <col min="8430" max="8430" width="10.21875" style="6" customWidth="1"/>
    <col min="8431" max="8431" width="9.5546875" style="6" customWidth="1"/>
    <col min="8432" max="8674" width="8.77734375" style="6"/>
    <col min="8675" max="8675" width="8.5546875" style="6" customWidth="1"/>
    <col min="8676" max="8676" width="7.77734375" style="6" bestFit="1" customWidth="1"/>
    <col min="8677" max="8677" width="2.21875" style="6" customWidth="1"/>
    <col min="8678" max="8678" width="6.21875" style="6" customWidth="1"/>
    <col min="8679" max="8679" width="13.21875" style="6" customWidth="1"/>
    <col min="8680" max="8680" width="6.21875" style="6" bestFit="1" customWidth="1"/>
    <col min="8681" max="8681" width="31.5546875" style="6" customWidth="1"/>
    <col min="8682" max="8682" width="9" style="6" bestFit="1" customWidth="1"/>
    <col min="8683" max="8683" width="10.21875" style="6" customWidth="1"/>
    <col min="8684" max="8684" width="1.5546875" style="6" customWidth="1"/>
    <col min="8685" max="8685" width="10.5546875" style="6" customWidth="1"/>
    <col min="8686" max="8686" width="10.21875" style="6" customWidth="1"/>
    <col min="8687" max="8687" width="9.5546875" style="6" customWidth="1"/>
    <col min="8688" max="8930" width="8.77734375" style="6"/>
    <col min="8931" max="8931" width="8.5546875" style="6" customWidth="1"/>
    <col min="8932" max="8932" width="7.77734375" style="6" bestFit="1" customWidth="1"/>
    <col min="8933" max="8933" width="2.21875" style="6" customWidth="1"/>
    <col min="8934" max="8934" width="6.21875" style="6" customWidth="1"/>
    <col min="8935" max="8935" width="13.21875" style="6" customWidth="1"/>
    <col min="8936" max="8936" width="6.21875" style="6" bestFit="1" customWidth="1"/>
    <col min="8937" max="8937" width="31.5546875" style="6" customWidth="1"/>
    <col min="8938" max="8938" width="9" style="6" bestFit="1" customWidth="1"/>
    <col min="8939" max="8939" width="10.21875" style="6" customWidth="1"/>
    <col min="8940" max="8940" width="1.5546875" style="6" customWidth="1"/>
    <col min="8941" max="8941" width="10.5546875" style="6" customWidth="1"/>
    <col min="8942" max="8942" width="10.21875" style="6" customWidth="1"/>
    <col min="8943" max="8943" width="9.5546875" style="6" customWidth="1"/>
    <col min="8944" max="9186" width="8.77734375" style="6"/>
    <col min="9187" max="9187" width="8.5546875" style="6" customWidth="1"/>
    <col min="9188" max="9188" width="7.77734375" style="6" bestFit="1" customWidth="1"/>
    <col min="9189" max="9189" width="2.21875" style="6" customWidth="1"/>
    <col min="9190" max="9190" width="6.21875" style="6" customWidth="1"/>
    <col min="9191" max="9191" width="13.21875" style="6" customWidth="1"/>
    <col min="9192" max="9192" width="6.21875" style="6" bestFit="1" customWidth="1"/>
    <col min="9193" max="9193" width="31.5546875" style="6" customWidth="1"/>
    <col min="9194" max="9194" width="9" style="6" bestFit="1" customWidth="1"/>
    <col min="9195" max="9195" width="10.21875" style="6" customWidth="1"/>
    <col min="9196" max="9196" width="1.5546875" style="6" customWidth="1"/>
    <col min="9197" max="9197" width="10.5546875" style="6" customWidth="1"/>
    <col min="9198" max="9198" width="10.21875" style="6" customWidth="1"/>
    <col min="9199" max="9199" width="9.5546875" style="6" customWidth="1"/>
    <col min="9200" max="9442" width="8.77734375" style="6"/>
    <col min="9443" max="9443" width="8.5546875" style="6" customWidth="1"/>
    <col min="9444" max="9444" width="7.77734375" style="6" bestFit="1" customWidth="1"/>
    <col min="9445" max="9445" width="2.21875" style="6" customWidth="1"/>
    <col min="9446" max="9446" width="6.21875" style="6" customWidth="1"/>
    <col min="9447" max="9447" width="13.21875" style="6" customWidth="1"/>
    <col min="9448" max="9448" width="6.21875" style="6" bestFit="1" customWidth="1"/>
    <col min="9449" max="9449" width="31.5546875" style="6" customWidth="1"/>
    <col min="9450" max="9450" width="9" style="6" bestFit="1" customWidth="1"/>
    <col min="9451" max="9451" width="10.21875" style="6" customWidth="1"/>
    <col min="9452" max="9452" width="1.5546875" style="6" customWidth="1"/>
    <col min="9453" max="9453" width="10.5546875" style="6" customWidth="1"/>
    <col min="9454" max="9454" width="10.21875" style="6" customWidth="1"/>
    <col min="9455" max="9455" width="9.5546875" style="6" customWidth="1"/>
    <col min="9456" max="9698" width="8.77734375" style="6"/>
    <col min="9699" max="9699" width="8.5546875" style="6" customWidth="1"/>
    <col min="9700" max="9700" width="7.77734375" style="6" bestFit="1" customWidth="1"/>
    <col min="9701" max="9701" width="2.21875" style="6" customWidth="1"/>
    <col min="9702" max="9702" width="6.21875" style="6" customWidth="1"/>
    <col min="9703" max="9703" width="13.21875" style="6" customWidth="1"/>
    <col min="9704" max="9704" width="6.21875" style="6" bestFit="1" customWidth="1"/>
    <col min="9705" max="9705" width="31.5546875" style="6" customWidth="1"/>
    <col min="9706" max="9706" width="9" style="6" bestFit="1" customWidth="1"/>
    <col min="9707" max="9707" width="10.21875" style="6" customWidth="1"/>
    <col min="9708" max="9708" width="1.5546875" style="6" customWidth="1"/>
    <col min="9709" max="9709" width="10.5546875" style="6" customWidth="1"/>
    <col min="9710" max="9710" width="10.21875" style="6" customWidth="1"/>
    <col min="9711" max="9711" width="9.5546875" style="6" customWidth="1"/>
    <col min="9712" max="9954" width="8.77734375" style="6"/>
    <col min="9955" max="9955" width="8.5546875" style="6" customWidth="1"/>
    <col min="9956" max="9956" width="7.77734375" style="6" bestFit="1" customWidth="1"/>
    <col min="9957" max="9957" width="2.21875" style="6" customWidth="1"/>
    <col min="9958" max="9958" width="6.21875" style="6" customWidth="1"/>
    <col min="9959" max="9959" width="13.21875" style="6" customWidth="1"/>
    <col min="9960" max="9960" width="6.21875" style="6" bestFit="1" customWidth="1"/>
    <col min="9961" max="9961" width="31.5546875" style="6" customWidth="1"/>
    <col min="9962" max="9962" width="9" style="6" bestFit="1" customWidth="1"/>
    <col min="9963" max="9963" width="10.21875" style="6" customWidth="1"/>
    <col min="9964" max="9964" width="1.5546875" style="6" customWidth="1"/>
    <col min="9965" max="9965" width="10.5546875" style="6" customWidth="1"/>
    <col min="9966" max="9966" width="10.21875" style="6" customWidth="1"/>
    <col min="9967" max="9967" width="9.5546875" style="6" customWidth="1"/>
    <col min="9968" max="10210" width="8.77734375" style="6"/>
    <col min="10211" max="10211" width="8.5546875" style="6" customWidth="1"/>
    <col min="10212" max="10212" width="7.77734375" style="6" bestFit="1" customWidth="1"/>
    <col min="10213" max="10213" width="2.21875" style="6" customWidth="1"/>
    <col min="10214" max="10214" width="6.21875" style="6" customWidth="1"/>
    <col min="10215" max="10215" width="13.21875" style="6" customWidth="1"/>
    <col min="10216" max="10216" width="6.21875" style="6" bestFit="1" customWidth="1"/>
    <col min="10217" max="10217" width="31.5546875" style="6" customWidth="1"/>
    <col min="10218" max="10218" width="9" style="6" bestFit="1" customWidth="1"/>
    <col min="10219" max="10219" width="10.21875" style="6" customWidth="1"/>
    <col min="10220" max="10220" width="1.5546875" style="6" customWidth="1"/>
    <col min="10221" max="10221" width="10.5546875" style="6" customWidth="1"/>
    <col min="10222" max="10222" width="10.21875" style="6" customWidth="1"/>
    <col min="10223" max="10223" width="9.5546875" style="6" customWidth="1"/>
    <col min="10224" max="10466" width="8.77734375" style="6"/>
    <col min="10467" max="10467" width="8.5546875" style="6" customWidth="1"/>
    <col min="10468" max="10468" width="7.77734375" style="6" bestFit="1" customWidth="1"/>
    <col min="10469" max="10469" width="2.21875" style="6" customWidth="1"/>
    <col min="10470" max="10470" width="6.21875" style="6" customWidth="1"/>
    <col min="10471" max="10471" width="13.21875" style="6" customWidth="1"/>
    <col min="10472" max="10472" width="6.21875" style="6" bestFit="1" customWidth="1"/>
    <col min="10473" max="10473" width="31.5546875" style="6" customWidth="1"/>
    <col min="10474" max="10474" width="9" style="6" bestFit="1" customWidth="1"/>
    <col min="10475" max="10475" width="10.21875" style="6" customWidth="1"/>
    <col min="10476" max="10476" width="1.5546875" style="6" customWidth="1"/>
    <col min="10477" max="10477" width="10.5546875" style="6" customWidth="1"/>
    <col min="10478" max="10478" width="10.21875" style="6" customWidth="1"/>
    <col min="10479" max="10479" width="9.5546875" style="6" customWidth="1"/>
    <col min="10480" max="10722" width="8.77734375" style="6"/>
    <col min="10723" max="10723" width="8.5546875" style="6" customWidth="1"/>
    <col min="10724" max="10724" width="7.77734375" style="6" bestFit="1" customWidth="1"/>
    <col min="10725" max="10725" width="2.21875" style="6" customWidth="1"/>
    <col min="10726" max="10726" width="6.21875" style="6" customWidth="1"/>
    <col min="10727" max="10727" width="13.21875" style="6" customWidth="1"/>
    <col min="10728" max="10728" width="6.21875" style="6" bestFit="1" customWidth="1"/>
    <col min="10729" max="10729" width="31.5546875" style="6" customWidth="1"/>
    <col min="10730" max="10730" width="9" style="6" bestFit="1" customWidth="1"/>
    <col min="10731" max="10731" width="10.21875" style="6" customWidth="1"/>
    <col min="10732" max="10732" width="1.5546875" style="6" customWidth="1"/>
    <col min="10733" max="10733" width="10.5546875" style="6" customWidth="1"/>
    <col min="10734" max="10734" width="10.21875" style="6" customWidth="1"/>
    <col min="10735" max="10735" width="9.5546875" style="6" customWidth="1"/>
    <col min="10736" max="10978" width="8.77734375" style="6"/>
    <col min="10979" max="10979" width="8.5546875" style="6" customWidth="1"/>
    <col min="10980" max="10980" width="7.77734375" style="6" bestFit="1" customWidth="1"/>
    <col min="10981" max="10981" width="2.21875" style="6" customWidth="1"/>
    <col min="10982" max="10982" width="6.21875" style="6" customWidth="1"/>
    <col min="10983" max="10983" width="13.21875" style="6" customWidth="1"/>
    <col min="10984" max="10984" width="6.21875" style="6" bestFit="1" customWidth="1"/>
    <col min="10985" max="10985" width="31.5546875" style="6" customWidth="1"/>
    <col min="10986" max="10986" width="9" style="6" bestFit="1" customWidth="1"/>
    <col min="10987" max="10987" width="10.21875" style="6" customWidth="1"/>
    <col min="10988" max="10988" width="1.5546875" style="6" customWidth="1"/>
    <col min="10989" max="10989" width="10.5546875" style="6" customWidth="1"/>
    <col min="10990" max="10990" width="10.21875" style="6" customWidth="1"/>
    <col min="10991" max="10991" width="9.5546875" style="6" customWidth="1"/>
    <col min="10992" max="11234" width="8.77734375" style="6"/>
    <col min="11235" max="11235" width="8.5546875" style="6" customWidth="1"/>
    <col min="11236" max="11236" width="7.77734375" style="6" bestFit="1" customWidth="1"/>
    <col min="11237" max="11237" width="2.21875" style="6" customWidth="1"/>
    <col min="11238" max="11238" width="6.21875" style="6" customWidth="1"/>
    <col min="11239" max="11239" width="13.21875" style="6" customWidth="1"/>
    <col min="11240" max="11240" width="6.21875" style="6" bestFit="1" customWidth="1"/>
    <col min="11241" max="11241" width="31.5546875" style="6" customWidth="1"/>
    <col min="11242" max="11242" width="9" style="6" bestFit="1" customWidth="1"/>
    <col min="11243" max="11243" width="10.21875" style="6" customWidth="1"/>
    <col min="11244" max="11244" width="1.5546875" style="6" customWidth="1"/>
    <col min="11245" max="11245" width="10.5546875" style="6" customWidth="1"/>
    <col min="11246" max="11246" width="10.21875" style="6" customWidth="1"/>
    <col min="11247" max="11247" width="9.5546875" style="6" customWidth="1"/>
    <col min="11248" max="11490" width="8.77734375" style="6"/>
    <col min="11491" max="11491" width="8.5546875" style="6" customWidth="1"/>
    <col min="11492" max="11492" width="7.77734375" style="6" bestFit="1" customWidth="1"/>
    <col min="11493" max="11493" width="2.21875" style="6" customWidth="1"/>
    <col min="11494" max="11494" width="6.21875" style="6" customWidth="1"/>
    <col min="11495" max="11495" width="13.21875" style="6" customWidth="1"/>
    <col min="11496" max="11496" width="6.21875" style="6" bestFit="1" customWidth="1"/>
    <col min="11497" max="11497" width="31.5546875" style="6" customWidth="1"/>
    <col min="11498" max="11498" width="9" style="6" bestFit="1" customWidth="1"/>
    <col min="11499" max="11499" width="10.21875" style="6" customWidth="1"/>
    <col min="11500" max="11500" width="1.5546875" style="6" customWidth="1"/>
    <col min="11501" max="11501" width="10.5546875" style="6" customWidth="1"/>
    <col min="11502" max="11502" width="10.21875" style="6" customWidth="1"/>
    <col min="11503" max="11503" width="9.5546875" style="6" customWidth="1"/>
    <col min="11504" max="11746" width="8.77734375" style="6"/>
    <col min="11747" max="11747" width="8.5546875" style="6" customWidth="1"/>
    <col min="11748" max="11748" width="7.77734375" style="6" bestFit="1" customWidth="1"/>
    <col min="11749" max="11749" width="2.21875" style="6" customWidth="1"/>
    <col min="11750" max="11750" width="6.21875" style="6" customWidth="1"/>
    <col min="11751" max="11751" width="13.21875" style="6" customWidth="1"/>
    <col min="11752" max="11752" width="6.21875" style="6" bestFit="1" customWidth="1"/>
    <col min="11753" max="11753" width="31.5546875" style="6" customWidth="1"/>
    <col min="11754" max="11754" width="9" style="6" bestFit="1" customWidth="1"/>
    <col min="11755" max="11755" width="10.21875" style="6" customWidth="1"/>
    <col min="11756" max="11756" width="1.5546875" style="6" customWidth="1"/>
    <col min="11757" max="11757" width="10.5546875" style="6" customWidth="1"/>
    <col min="11758" max="11758" width="10.21875" style="6" customWidth="1"/>
    <col min="11759" max="11759" width="9.5546875" style="6" customWidth="1"/>
    <col min="11760" max="12002" width="8.77734375" style="6"/>
    <col min="12003" max="12003" width="8.5546875" style="6" customWidth="1"/>
    <col min="12004" max="12004" width="7.77734375" style="6" bestFit="1" customWidth="1"/>
    <col min="12005" max="12005" width="2.21875" style="6" customWidth="1"/>
    <col min="12006" max="12006" width="6.21875" style="6" customWidth="1"/>
    <col min="12007" max="12007" width="13.21875" style="6" customWidth="1"/>
    <col min="12008" max="12008" width="6.21875" style="6" bestFit="1" customWidth="1"/>
    <col min="12009" max="12009" width="31.5546875" style="6" customWidth="1"/>
    <col min="12010" max="12010" width="9" style="6" bestFit="1" customWidth="1"/>
    <col min="12011" max="12011" width="10.21875" style="6" customWidth="1"/>
    <col min="12012" max="12012" width="1.5546875" style="6" customWidth="1"/>
    <col min="12013" max="12013" width="10.5546875" style="6" customWidth="1"/>
    <col min="12014" max="12014" width="10.21875" style="6" customWidth="1"/>
    <col min="12015" max="12015" width="9.5546875" style="6" customWidth="1"/>
    <col min="12016" max="12258" width="8.77734375" style="6"/>
    <col min="12259" max="12259" width="8.5546875" style="6" customWidth="1"/>
    <col min="12260" max="12260" width="7.77734375" style="6" bestFit="1" customWidth="1"/>
    <col min="12261" max="12261" width="2.21875" style="6" customWidth="1"/>
    <col min="12262" max="12262" width="6.21875" style="6" customWidth="1"/>
    <col min="12263" max="12263" width="13.21875" style="6" customWidth="1"/>
    <col min="12264" max="12264" width="6.21875" style="6" bestFit="1" customWidth="1"/>
    <col min="12265" max="12265" width="31.5546875" style="6" customWidth="1"/>
    <col min="12266" max="12266" width="9" style="6" bestFit="1" customWidth="1"/>
    <col min="12267" max="12267" width="10.21875" style="6" customWidth="1"/>
    <col min="12268" max="12268" width="1.5546875" style="6" customWidth="1"/>
    <col min="12269" max="12269" width="10.5546875" style="6" customWidth="1"/>
    <col min="12270" max="12270" width="10.21875" style="6" customWidth="1"/>
    <col min="12271" max="12271" width="9.5546875" style="6" customWidth="1"/>
    <col min="12272" max="12514" width="8.77734375" style="6"/>
    <col min="12515" max="12515" width="8.5546875" style="6" customWidth="1"/>
    <col min="12516" max="12516" width="7.77734375" style="6" bestFit="1" customWidth="1"/>
    <col min="12517" max="12517" width="2.21875" style="6" customWidth="1"/>
    <col min="12518" max="12518" width="6.21875" style="6" customWidth="1"/>
    <col min="12519" max="12519" width="13.21875" style="6" customWidth="1"/>
    <col min="12520" max="12520" width="6.21875" style="6" bestFit="1" customWidth="1"/>
    <col min="12521" max="12521" width="31.5546875" style="6" customWidth="1"/>
    <col min="12522" max="12522" width="9" style="6" bestFit="1" customWidth="1"/>
    <col min="12523" max="12523" width="10.21875" style="6" customWidth="1"/>
    <col min="12524" max="12524" width="1.5546875" style="6" customWidth="1"/>
    <col min="12525" max="12525" width="10.5546875" style="6" customWidth="1"/>
    <col min="12526" max="12526" width="10.21875" style="6" customWidth="1"/>
    <col min="12527" max="12527" width="9.5546875" style="6" customWidth="1"/>
    <col min="12528" max="12770" width="8.77734375" style="6"/>
    <col min="12771" max="12771" width="8.5546875" style="6" customWidth="1"/>
    <col min="12772" max="12772" width="7.77734375" style="6" bestFit="1" customWidth="1"/>
    <col min="12773" max="12773" width="2.21875" style="6" customWidth="1"/>
    <col min="12774" max="12774" width="6.21875" style="6" customWidth="1"/>
    <col min="12775" max="12775" width="13.21875" style="6" customWidth="1"/>
    <col min="12776" max="12776" width="6.21875" style="6" bestFit="1" customWidth="1"/>
    <col min="12777" max="12777" width="31.5546875" style="6" customWidth="1"/>
    <col min="12778" max="12778" width="9" style="6" bestFit="1" customWidth="1"/>
    <col min="12779" max="12779" width="10.21875" style="6" customWidth="1"/>
    <col min="12780" max="12780" width="1.5546875" style="6" customWidth="1"/>
    <col min="12781" max="12781" width="10.5546875" style="6" customWidth="1"/>
    <col min="12782" max="12782" width="10.21875" style="6" customWidth="1"/>
    <col min="12783" max="12783" width="9.5546875" style="6" customWidth="1"/>
    <col min="12784" max="13026" width="8.77734375" style="6"/>
    <col min="13027" max="13027" width="8.5546875" style="6" customWidth="1"/>
    <col min="13028" max="13028" width="7.77734375" style="6" bestFit="1" customWidth="1"/>
    <col min="13029" max="13029" width="2.21875" style="6" customWidth="1"/>
    <col min="13030" max="13030" width="6.21875" style="6" customWidth="1"/>
    <col min="13031" max="13031" width="13.21875" style="6" customWidth="1"/>
    <col min="13032" max="13032" width="6.21875" style="6" bestFit="1" customWidth="1"/>
    <col min="13033" max="13033" width="31.5546875" style="6" customWidth="1"/>
    <col min="13034" max="13034" width="9" style="6" bestFit="1" customWidth="1"/>
    <col min="13035" max="13035" width="10.21875" style="6" customWidth="1"/>
    <col min="13036" max="13036" width="1.5546875" style="6" customWidth="1"/>
    <col min="13037" max="13037" width="10.5546875" style="6" customWidth="1"/>
    <col min="13038" max="13038" width="10.21875" style="6" customWidth="1"/>
    <col min="13039" max="13039" width="9.5546875" style="6" customWidth="1"/>
    <col min="13040" max="13282" width="8.77734375" style="6"/>
    <col min="13283" max="13283" width="8.5546875" style="6" customWidth="1"/>
    <col min="13284" max="13284" width="7.77734375" style="6" bestFit="1" customWidth="1"/>
    <col min="13285" max="13285" width="2.21875" style="6" customWidth="1"/>
    <col min="13286" max="13286" width="6.21875" style="6" customWidth="1"/>
    <col min="13287" max="13287" width="13.21875" style="6" customWidth="1"/>
    <col min="13288" max="13288" width="6.21875" style="6" bestFit="1" customWidth="1"/>
    <col min="13289" max="13289" width="31.5546875" style="6" customWidth="1"/>
    <col min="13290" max="13290" width="9" style="6" bestFit="1" customWidth="1"/>
    <col min="13291" max="13291" width="10.21875" style="6" customWidth="1"/>
    <col min="13292" max="13292" width="1.5546875" style="6" customWidth="1"/>
    <col min="13293" max="13293" width="10.5546875" style="6" customWidth="1"/>
    <col min="13294" max="13294" width="10.21875" style="6" customWidth="1"/>
    <col min="13295" max="13295" width="9.5546875" style="6" customWidth="1"/>
    <col min="13296" max="13538" width="8.77734375" style="6"/>
    <col min="13539" max="13539" width="8.5546875" style="6" customWidth="1"/>
    <col min="13540" max="13540" width="7.77734375" style="6" bestFit="1" customWidth="1"/>
    <col min="13541" max="13541" width="2.21875" style="6" customWidth="1"/>
    <col min="13542" max="13542" width="6.21875" style="6" customWidth="1"/>
    <col min="13543" max="13543" width="13.21875" style="6" customWidth="1"/>
    <col min="13544" max="13544" width="6.21875" style="6" bestFit="1" customWidth="1"/>
    <col min="13545" max="13545" width="31.5546875" style="6" customWidth="1"/>
    <col min="13546" max="13546" width="9" style="6" bestFit="1" customWidth="1"/>
    <col min="13547" max="13547" width="10.21875" style="6" customWidth="1"/>
    <col min="13548" max="13548" width="1.5546875" style="6" customWidth="1"/>
    <col min="13549" max="13549" width="10.5546875" style="6" customWidth="1"/>
    <col min="13550" max="13550" width="10.21875" style="6" customWidth="1"/>
    <col min="13551" max="13551" width="9.5546875" style="6" customWidth="1"/>
    <col min="13552" max="13794" width="8.77734375" style="6"/>
    <col min="13795" max="13795" width="8.5546875" style="6" customWidth="1"/>
    <col min="13796" max="13796" width="7.77734375" style="6" bestFit="1" customWidth="1"/>
    <col min="13797" max="13797" width="2.21875" style="6" customWidth="1"/>
    <col min="13798" max="13798" width="6.21875" style="6" customWidth="1"/>
    <col min="13799" max="13799" width="13.21875" style="6" customWidth="1"/>
    <col min="13800" max="13800" width="6.21875" style="6" bestFit="1" customWidth="1"/>
    <col min="13801" max="13801" width="31.5546875" style="6" customWidth="1"/>
    <col min="13802" max="13802" width="9" style="6" bestFit="1" customWidth="1"/>
    <col min="13803" max="13803" width="10.21875" style="6" customWidth="1"/>
    <col min="13804" max="13804" width="1.5546875" style="6" customWidth="1"/>
    <col min="13805" max="13805" width="10.5546875" style="6" customWidth="1"/>
    <col min="13806" max="13806" width="10.21875" style="6" customWidth="1"/>
    <col min="13807" max="13807" width="9.5546875" style="6" customWidth="1"/>
    <col min="13808" max="14050" width="8.77734375" style="6"/>
    <col min="14051" max="14051" width="8.5546875" style="6" customWidth="1"/>
    <col min="14052" max="14052" width="7.77734375" style="6" bestFit="1" customWidth="1"/>
    <col min="14053" max="14053" width="2.21875" style="6" customWidth="1"/>
    <col min="14054" max="14054" width="6.21875" style="6" customWidth="1"/>
    <col min="14055" max="14055" width="13.21875" style="6" customWidth="1"/>
    <col min="14056" max="14056" width="6.21875" style="6" bestFit="1" customWidth="1"/>
    <col min="14057" max="14057" width="31.5546875" style="6" customWidth="1"/>
    <col min="14058" max="14058" width="9" style="6" bestFit="1" customWidth="1"/>
    <col min="14059" max="14059" width="10.21875" style="6" customWidth="1"/>
    <col min="14060" max="14060" width="1.5546875" style="6" customWidth="1"/>
    <col min="14061" max="14061" width="10.5546875" style="6" customWidth="1"/>
    <col min="14062" max="14062" width="10.21875" style="6" customWidth="1"/>
    <col min="14063" max="14063" width="9.5546875" style="6" customWidth="1"/>
    <col min="14064" max="14306" width="8.77734375" style="6"/>
    <col min="14307" max="14307" width="8.5546875" style="6" customWidth="1"/>
    <col min="14308" max="14308" width="7.77734375" style="6" bestFit="1" customWidth="1"/>
    <col min="14309" max="14309" width="2.21875" style="6" customWidth="1"/>
    <col min="14310" max="14310" width="6.21875" style="6" customWidth="1"/>
    <col min="14311" max="14311" width="13.21875" style="6" customWidth="1"/>
    <col min="14312" max="14312" width="6.21875" style="6" bestFit="1" customWidth="1"/>
    <col min="14313" max="14313" width="31.5546875" style="6" customWidth="1"/>
    <col min="14314" max="14314" width="9" style="6" bestFit="1" customWidth="1"/>
    <col min="14315" max="14315" width="10.21875" style="6" customWidth="1"/>
    <col min="14316" max="14316" width="1.5546875" style="6" customWidth="1"/>
    <col min="14317" max="14317" width="10.5546875" style="6" customWidth="1"/>
    <col min="14318" max="14318" width="10.21875" style="6" customWidth="1"/>
    <col min="14319" max="14319" width="9.5546875" style="6" customWidth="1"/>
    <col min="14320" max="14562" width="8.77734375" style="6"/>
    <col min="14563" max="14563" width="8.5546875" style="6" customWidth="1"/>
    <col min="14564" max="14564" width="7.77734375" style="6" bestFit="1" customWidth="1"/>
    <col min="14565" max="14565" width="2.21875" style="6" customWidth="1"/>
    <col min="14566" max="14566" width="6.21875" style="6" customWidth="1"/>
    <col min="14567" max="14567" width="13.21875" style="6" customWidth="1"/>
    <col min="14568" max="14568" width="6.21875" style="6" bestFit="1" customWidth="1"/>
    <col min="14569" max="14569" width="31.5546875" style="6" customWidth="1"/>
    <col min="14570" max="14570" width="9" style="6" bestFit="1" customWidth="1"/>
    <col min="14571" max="14571" width="10.21875" style="6" customWidth="1"/>
    <col min="14572" max="14572" width="1.5546875" style="6" customWidth="1"/>
    <col min="14573" max="14573" width="10.5546875" style="6" customWidth="1"/>
    <col min="14574" max="14574" width="10.21875" style="6" customWidth="1"/>
    <col min="14575" max="14575" width="9.5546875" style="6" customWidth="1"/>
    <col min="14576" max="14818" width="8.77734375" style="6"/>
    <col min="14819" max="14819" width="8.5546875" style="6" customWidth="1"/>
    <col min="14820" max="14820" width="7.77734375" style="6" bestFit="1" customWidth="1"/>
    <col min="14821" max="14821" width="2.21875" style="6" customWidth="1"/>
    <col min="14822" max="14822" width="6.21875" style="6" customWidth="1"/>
    <col min="14823" max="14823" width="13.21875" style="6" customWidth="1"/>
    <col min="14824" max="14824" width="6.21875" style="6" bestFit="1" customWidth="1"/>
    <col min="14825" max="14825" width="31.5546875" style="6" customWidth="1"/>
    <col min="14826" max="14826" width="9" style="6" bestFit="1" customWidth="1"/>
    <col min="14827" max="14827" width="10.21875" style="6" customWidth="1"/>
    <col min="14828" max="14828" width="1.5546875" style="6" customWidth="1"/>
    <col min="14829" max="14829" width="10.5546875" style="6" customWidth="1"/>
    <col min="14830" max="14830" width="10.21875" style="6" customWidth="1"/>
    <col min="14831" max="14831" width="9.5546875" style="6" customWidth="1"/>
    <col min="14832" max="15074" width="8.77734375" style="6"/>
    <col min="15075" max="15075" width="8.5546875" style="6" customWidth="1"/>
    <col min="15076" max="15076" width="7.77734375" style="6" bestFit="1" customWidth="1"/>
    <col min="15077" max="15077" width="2.21875" style="6" customWidth="1"/>
    <col min="15078" max="15078" width="6.21875" style="6" customWidth="1"/>
    <col min="15079" max="15079" width="13.21875" style="6" customWidth="1"/>
    <col min="15080" max="15080" width="6.21875" style="6" bestFit="1" customWidth="1"/>
    <col min="15081" max="15081" width="31.5546875" style="6" customWidth="1"/>
    <col min="15082" max="15082" width="9" style="6" bestFit="1" customWidth="1"/>
    <col min="15083" max="15083" width="10.21875" style="6" customWidth="1"/>
    <col min="15084" max="15084" width="1.5546875" style="6" customWidth="1"/>
    <col min="15085" max="15085" width="10.5546875" style="6" customWidth="1"/>
    <col min="15086" max="15086" width="10.21875" style="6" customWidth="1"/>
    <col min="15087" max="15087" width="9.5546875" style="6" customWidth="1"/>
    <col min="15088" max="15330" width="8.77734375" style="6"/>
    <col min="15331" max="15331" width="8.5546875" style="6" customWidth="1"/>
    <col min="15332" max="15332" width="7.77734375" style="6" bestFit="1" customWidth="1"/>
    <col min="15333" max="15333" width="2.21875" style="6" customWidth="1"/>
    <col min="15334" max="15334" width="6.21875" style="6" customWidth="1"/>
    <col min="15335" max="15335" width="13.21875" style="6" customWidth="1"/>
    <col min="15336" max="15336" width="6.21875" style="6" bestFit="1" customWidth="1"/>
    <col min="15337" max="15337" width="31.5546875" style="6" customWidth="1"/>
    <col min="15338" max="15338" width="9" style="6" bestFit="1" customWidth="1"/>
    <col min="15339" max="15339" width="10.21875" style="6" customWidth="1"/>
    <col min="15340" max="15340" width="1.5546875" style="6" customWidth="1"/>
    <col min="15341" max="15341" width="10.5546875" style="6" customWidth="1"/>
    <col min="15342" max="15342" width="10.21875" style="6" customWidth="1"/>
    <col min="15343" max="15343" width="9.5546875" style="6" customWidth="1"/>
    <col min="15344" max="15586" width="8.77734375" style="6"/>
    <col min="15587" max="15587" width="8.5546875" style="6" customWidth="1"/>
    <col min="15588" max="15588" width="7.77734375" style="6" bestFit="1" customWidth="1"/>
    <col min="15589" max="15589" width="2.21875" style="6" customWidth="1"/>
    <col min="15590" max="15590" width="6.21875" style="6" customWidth="1"/>
    <col min="15591" max="15591" width="13.21875" style="6" customWidth="1"/>
    <col min="15592" max="15592" width="6.21875" style="6" bestFit="1" customWidth="1"/>
    <col min="15593" max="15593" width="31.5546875" style="6" customWidth="1"/>
    <col min="15594" max="15594" width="9" style="6" bestFit="1" customWidth="1"/>
    <col min="15595" max="15595" width="10.21875" style="6" customWidth="1"/>
    <col min="15596" max="15596" width="1.5546875" style="6" customWidth="1"/>
    <col min="15597" max="15597" width="10.5546875" style="6" customWidth="1"/>
    <col min="15598" max="15598" width="10.21875" style="6" customWidth="1"/>
    <col min="15599" max="15599" width="9.5546875" style="6" customWidth="1"/>
    <col min="15600" max="15842" width="8.77734375" style="6"/>
    <col min="15843" max="15843" width="8.5546875" style="6" customWidth="1"/>
    <col min="15844" max="15844" width="7.77734375" style="6" bestFit="1" customWidth="1"/>
    <col min="15845" max="15845" width="2.21875" style="6" customWidth="1"/>
    <col min="15846" max="15846" width="6.21875" style="6" customWidth="1"/>
    <col min="15847" max="15847" width="13.21875" style="6" customWidth="1"/>
    <col min="15848" max="15848" width="6.21875" style="6" bestFit="1" customWidth="1"/>
    <col min="15849" max="15849" width="31.5546875" style="6" customWidth="1"/>
    <col min="15850" max="15850" width="9" style="6" bestFit="1" customWidth="1"/>
    <col min="15851" max="15851" width="10.21875" style="6" customWidth="1"/>
    <col min="15852" max="15852" width="1.5546875" style="6" customWidth="1"/>
    <col min="15853" max="15853" width="10.5546875" style="6" customWidth="1"/>
    <col min="15854" max="15854" width="10.21875" style="6" customWidth="1"/>
    <col min="15855" max="15855" width="9.5546875" style="6" customWidth="1"/>
    <col min="15856" max="16098" width="8.77734375" style="6"/>
    <col min="16099" max="16099" width="8.5546875" style="6" customWidth="1"/>
    <col min="16100" max="16100" width="7.77734375" style="6" bestFit="1" customWidth="1"/>
    <col min="16101" max="16101" width="2.21875" style="6" customWidth="1"/>
    <col min="16102" max="16102" width="6.21875" style="6" customWidth="1"/>
    <col min="16103" max="16103" width="13.21875" style="6" customWidth="1"/>
    <col min="16104" max="16104" width="6.21875" style="6" bestFit="1" customWidth="1"/>
    <col min="16105" max="16105" width="31.5546875" style="6" customWidth="1"/>
    <col min="16106" max="16106" width="9" style="6" bestFit="1" customWidth="1"/>
    <col min="16107" max="16107" width="10.21875" style="6" customWidth="1"/>
    <col min="16108" max="16108" width="1.5546875" style="6" customWidth="1"/>
    <col min="16109" max="16109" width="10.5546875" style="6" customWidth="1"/>
    <col min="16110" max="16110" width="10.21875" style="6" customWidth="1"/>
    <col min="16111" max="16111" width="9.5546875" style="6" customWidth="1"/>
    <col min="16112" max="16383" width="8.77734375" style="6"/>
    <col min="16384" max="16384" width="8.77734375" style="6" customWidth="1"/>
  </cols>
  <sheetData>
    <row r="1" spans="1:11" s="3" customFormat="1" ht="46.95" customHeight="1" x14ac:dyDescent="0.3">
      <c r="A1" s="11" t="s">
        <v>111</v>
      </c>
      <c r="B1" s="11" t="s">
        <v>116</v>
      </c>
      <c r="C1" s="11" t="s">
        <v>117</v>
      </c>
      <c r="D1" s="10" t="s">
        <v>120</v>
      </c>
      <c r="E1" s="10" t="s">
        <v>113</v>
      </c>
      <c r="F1" s="10" t="s">
        <v>97</v>
      </c>
      <c r="G1" s="10" t="s">
        <v>98</v>
      </c>
      <c r="H1" s="10" t="s">
        <v>112</v>
      </c>
      <c r="I1" s="10" t="s">
        <v>118</v>
      </c>
      <c r="J1" s="10" t="s">
        <v>119</v>
      </c>
      <c r="K1" s="10" t="s">
        <v>126</v>
      </c>
    </row>
    <row r="2" spans="1:11" ht="68.400000000000006" x14ac:dyDescent="0.3">
      <c r="A2" s="12" t="s">
        <v>0</v>
      </c>
      <c r="B2" s="4" t="s">
        <v>19</v>
      </c>
      <c r="C2" s="5">
        <v>44559</v>
      </c>
      <c r="D2" s="1" t="s">
        <v>122</v>
      </c>
      <c r="E2" s="1" t="s">
        <v>124</v>
      </c>
      <c r="F2" s="13" t="s">
        <v>99</v>
      </c>
      <c r="G2" s="13" t="s">
        <v>100</v>
      </c>
      <c r="H2" s="2">
        <v>350</v>
      </c>
      <c r="I2" s="5">
        <v>44559</v>
      </c>
      <c r="J2" s="5">
        <v>44581</v>
      </c>
      <c r="K2" s="5"/>
    </row>
    <row r="3" spans="1:11" ht="68.400000000000006" x14ac:dyDescent="0.3">
      <c r="A3" s="12" t="s">
        <v>0</v>
      </c>
      <c r="B3" s="4" t="s">
        <v>20</v>
      </c>
      <c r="C3" s="5">
        <v>44559</v>
      </c>
      <c r="D3" s="1" t="s">
        <v>122</v>
      </c>
      <c r="E3" s="1" t="s">
        <v>124</v>
      </c>
      <c r="F3" s="13" t="s">
        <v>99</v>
      </c>
      <c r="G3" s="13" t="s">
        <v>100</v>
      </c>
      <c r="H3" s="2">
        <v>350</v>
      </c>
      <c r="I3" s="5">
        <v>44559</v>
      </c>
      <c r="J3" s="5">
        <v>44581</v>
      </c>
      <c r="K3" s="5"/>
    </row>
    <row r="4" spans="1:11" ht="68.400000000000006" x14ac:dyDescent="0.3">
      <c r="A4" s="12" t="s">
        <v>0</v>
      </c>
      <c r="B4" s="4" t="s">
        <v>21</v>
      </c>
      <c r="C4" s="5">
        <v>44559</v>
      </c>
      <c r="D4" s="1" t="s">
        <v>122</v>
      </c>
      <c r="E4" s="1" t="s">
        <v>124</v>
      </c>
      <c r="F4" s="13" t="s">
        <v>99</v>
      </c>
      <c r="G4" s="13" t="s">
        <v>100</v>
      </c>
      <c r="H4" s="2">
        <v>200</v>
      </c>
      <c r="I4" s="5">
        <v>44559</v>
      </c>
      <c r="J4" s="5">
        <v>44581</v>
      </c>
      <c r="K4" s="5"/>
    </row>
    <row r="5" spans="1:11" ht="68.400000000000006" x14ac:dyDescent="0.3">
      <c r="A5" s="12" t="s">
        <v>0</v>
      </c>
      <c r="B5" s="4" t="s">
        <v>22</v>
      </c>
      <c r="C5" s="5">
        <v>44559</v>
      </c>
      <c r="D5" s="1" t="s">
        <v>122</v>
      </c>
      <c r="E5" s="1" t="s">
        <v>124</v>
      </c>
      <c r="F5" s="13" t="s">
        <v>99</v>
      </c>
      <c r="G5" s="13" t="s">
        <v>100</v>
      </c>
      <c r="H5" s="2">
        <v>350</v>
      </c>
      <c r="I5" s="5">
        <v>44559</v>
      </c>
      <c r="J5" s="5">
        <v>44581</v>
      </c>
      <c r="K5" s="5"/>
    </row>
    <row r="6" spans="1:11" ht="68.400000000000006" x14ac:dyDescent="0.3">
      <c r="A6" s="12" t="s">
        <v>0</v>
      </c>
      <c r="B6" s="4" t="s">
        <v>23</v>
      </c>
      <c r="C6" s="5">
        <v>44559</v>
      </c>
      <c r="D6" s="1" t="s">
        <v>122</v>
      </c>
      <c r="E6" s="1" t="s">
        <v>124</v>
      </c>
      <c r="F6" s="13" t="s">
        <v>99</v>
      </c>
      <c r="G6" s="13" t="s">
        <v>100</v>
      </c>
      <c r="H6" s="2">
        <v>350</v>
      </c>
      <c r="I6" s="5">
        <v>44559</v>
      </c>
      <c r="J6" s="5">
        <v>44581</v>
      </c>
      <c r="K6" s="5"/>
    </row>
    <row r="7" spans="1:11" ht="68.400000000000006" x14ac:dyDescent="0.3">
      <c r="A7" s="12" t="s">
        <v>0</v>
      </c>
      <c r="B7" s="4" t="s">
        <v>24</v>
      </c>
      <c r="C7" s="5">
        <v>44559</v>
      </c>
      <c r="D7" s="1" t="s">
        <v>122</v>
      </c>
      <c r="E7" s="1" t="s">
        <v>124</v>
      </c>
      <c r="F7" s="13" t="s">
        <v>99</v>
      </c>
      <c r="G7" s="13" t="s">
        <v>100</v>
      </c>
      <c r="H7" s="2">
        <v>350</v>
      </c>
      <c r="I7" s="5">
        <v>44559</v>
      </c>
      <c r="J7" s="5">
        <v>44581</v>
      </c>
      <c r="K7" s="5"/>
    </row>
    <row r="8" spans="1:11" ht="68.400000000000006" x14ac:dyDescent="0.3">
      <c r="A8" s="12" t="s">
        <v>0</v>
      </c>
      <c r="B8" s="4" t="s">
        <v>25</v>
      </c>
      <c r="C8" s="5">
        <v>44559</v>
      </c>
      <c r="D8" s="1" t="s">
        <v>122</v>
      </c>
      <c r="E8" s="1" t="s">
        <v>124</v>
      </c>
      <c r="F8" s="13" t="s">
        <v>99</v>
      </c>
      <c r="G8" s="13" t="s">
        <v>100</v>
      </c>
      <c r="H8" s="2">
        <v>350</v>
      </c>
      <c r="I8" s="5">
        <v>44559</v>
      </c>
      <c r="J8" s="5">
        <v>44581</v>
      </c>
      <c r="K8" s="5"/>
    </row>
    <row r="9" spans="1:11" ht="68.400000000000006" x14ac:dyDescent="0.3">
      <c r="A9" s="12" t="s">
        <v>0</v>
      </c>
      <c r="B9" s="4" t="s">
        <v>26</v>
      </c>
      <c r="C9" s="5">
        <v>44559</v>
      </c>
      <c r="D9" s="1" t="s">
        <v>122</v>
      </c>
      <c r="E9" s="1" t="s">
        <v>124</v>
      </c>
      <c r="F9" s="13" t="s">
        <v>99</v>
      </c>
      <c r="G9" s="13" t="s">
        <v>100</v>
      </c>
      <c r="H9" s="2">
        <v>350</v>
      </c>
      <c r="I9" s="5">
        <v>44559</v>
      </c>
      <c r="J9" s="5">
        <v>44581</v>
      </c>
      <c r="K9" s="5"/>
    </row>
    <row r="10" spans="1:11" ht="68.400000000000006" x14ac:dyDescent="0.3">
      <c r="A10" s="12" t="s">
        <v>0</v>
      </c>
      <c r="B10" s="4" t="s">
        <v>27</v>
      </c>
      <c r="C10" s="5">
        <v>44559</v>
      </c>
      <c r="D10" s="1" t="s">
        <v>122</v>
      </c>
      <c r="E10" s="1" t="s">
        <v>124</v>
      </c>
      <c r="F10" s="13" t="s">
        <v>99</v>
      </c>
      <c r="G10" s="13" t="s">
        <v>100</v>
      </c>
      <c r="H10" s="2">
        <v>350</v>
      </c>
      <c r="I10" s="5">
        <v>44559</v>
      </c>
      <c r="J10" s="5">
        <v>44581</v>
      </c>
      <c r="K10" s="5"/>
    </row>
    <row r="11" spans="1:11" ht="68.400000000000006" x14ac:dyDescent="0.3">
      <c r="A11" s="12" t="s">
        <v>0</v>
      </c>
      <c r="B11" s="4" t="s">
        <v>28</v>
      </c>
      <c r="C11" s="5">
        <v>44559</v>
      </c>
      <c r="D11" s="1" t="s">
        <v>122</v>
      </c>
      <c r="E11" s="1" t="s">
        <v>124</v>
      </c>
      <c r="F11" s="13" t="s">
        <v>99</v>
      </c>
      <c r="G11" s="13" t="s">
        <v>100</v>
      </c>
      <c r="H11" s="2">
        <v>350</v>
      </c>
      <c r="I11" s="5">
        <v>44559</v>
      </c>
      <c r="J11" s="5">
        <v>44581</v>
      </c>
      <c r="K11" s="5"/>
    </row>
    <row r="12" spans="1:11" ht="68.400000000000006" x14ac:dyDescent="0.3">
      <c r="A12" s="12" t="s">
        <v>0</v>
      </c>
      <c r="B12" s="4" t="s">
        <v>29</v>
      </c>
      <c r="C12" s="5">
        <v>44559</v>
      </c>
      <c r="D12" s="1" t="s">
        <v>122</v>
      </c>
      <c r="E12" s="1" t="s">
        <v>124</v>
      </c>
      <c r="F12" s="13" t="s">
        <v>99</v>
      </c>
      <c r="G12" s="13" t="s">
        <v>100</v>
      </c>
      <c r="H12" s="2">
        <v>350</v>
      </c>
      <c r="I12" s="5">
        <v>44559</v>
      </c>
      <c r="J12" s="5">
        <v>44581</v>
      </c>
      <c r="K12" s="5"/>
    </row>
    <row r="13" spans="1:11" ht="68.400000000000006" x14ac:dyDescent="0.3">
      <c r="A13" s="12" t="s">
        <v>0</v>
      </c>
      <c r="B13" s="4" t="s">
        <v>30</v>
      </c>
      <c r="C13" s="5">
        <v>44559</v>
      </c>
      <c r="D13" s="1" t="s">
        <v>122</v>
      </c>
      <c r="E13" s="1" t="s">
        <v>124</v>
      </c>
      <c r="F13" s="13" t="s">
        <v>99</v>
      </c>
      <c r="G13" s="13" t="s">
        <v>100</v>
      </c>
      <c r="H13" s="2">
        <v>350</v>
      </c>
      <c r="I13" s="5">
        <v>44559</v>
      </c>
      <c r="J13" s="5">
        <v>44581</v>
      </c>
      <c r="K13" s="5"/>
    </row>
    <row r="14" spans="1:11" ht="68.400000000000006" x14ac:dyDescent="0.3">
      <c r="A14" s="12" t="s">
        <v>0</v>
      </c>
      <c r="B14" s="4" t="s">
        <v>31</v>
      </c>
      <c r="C14" s="5">
        <v>44559</v>
      </c>
      <c r="D14" s="1" t="s">
        <v>122</v>
      </c>
      <c r="E14" s="1" t="s">
        <v>124</v>
      </c>
      <c r="F14" s="13" t="s">
        <v>99</v>
      </c>
      <c r="G14" s="13" t="s">
        <v>100</v>
      </c>
      <c r="H14" s="2">
        <v>350</v>
      </c>
      <c r="I14" s="5">
        <v>44559</v>
      </c>
      <c r="J14" s="5">
        <v>44581</v>
      </c>
      <c r="K14" s="5"/>
    </row>
    <row r="15" spans="1:11" ht="68.400000000000006" x14ac:dyDescent="0.3">
      <c r="A15" s="12" t="s">
        <v>0</v>
      </c>
      <c r="B15" s="4" t="s">
        <v>32</v>
      </c>
      <c r="C15" s="5">
        <v>44559</v>
      </c>
      <c r="D15" s="1" t="s">
        <v>122</v>
      </c>
      <c r="E15" s="1" t="s">
        <v>124</v>
      </c>
      <c r="F15" s="13" t="s">
        <v>99</v>
      </c>
      <c r="G15" s="13" t="s">
        <v>100</v>
      </c>
      <c r="H15" s="2">
        <v>350</v>
      </c>
      <c r="I15" s="5">
        <v>44559</v>
      </c>
      <c r="J15" s="5">
        <v>44581</v>
      </c>
      <c r="K15" s="5"/>
    </row>
    <row r="16" spans="1:11" ht="68.400000000000006" x14ac:dyDescent="0.3">
      <c r="A16" s="12" t="s">
        <v>0</v>
      </c>
      <c r="B16" s="4" t="s">
        <v>33</v>
      </c>
      <c r="C16" s="5">
        <v>44559</v>
      </c>
      <c r="D16" s="1" t="s">
        <v>122</v>
      </c>
      <c r="E16" s="1" t="s">
        <v>124</v>
      </c>
      <c r="F16" s="13" t="s">
        <v>99</v>
      </c>
      <c r="G16" s="13" t="s">
        <v>100</v>
      </c>
      <c r="H16" s="2">
        <v>350</v>
      </c>
      <c r="I16" s="5">
        <v>44559</v>
      </c>
      <c r="J16" s="5">
        <v>44581</v>
      </c>
      <c r="K16" s="5"/>
    </row>
    <row r="17" spans="1:11" ht="68.400000000000006" x14ac:dyDescent="0.3">
      <c r="A17" s="12" t="s">
        <v>0</v>
      </c>
      <c r="B17" s="4" t="s">
        <v>34</v>
      </c>
      <c r="C17" s="5">
        <v>44559</v>
      </c>
      <c r="D17" s="1" t="s">
        <v>122</v>
      </c>
      <c r="E17" s="1" t="s">
        <v>124</v>
      </c>
      <c r="F17" s="13" t="s">
        <v>99</v>
      </c>
      <c r="G17" s="13" t="s">
        <v>100</v>
      </c>
      <c r="H17" s="2">
        <v>350</v>
      </c>
      <c r="I17" s="5">
        <v>44559</v>
      </c>
      <c r="J17" s="5">
        <v>44581</v>
      </c>
      <c r="K17" s="5"/>
    </row>
    <row r="18" spans="1:11" ht="68.400000000000006" x14ac:dyDescent="0.3">
      <c r="A18" s="12" t="s">
        <v>0</v>
      </c>
      <c r="B18" s="4" t="s">
        <v>35</v>
      </c>
      <c r="C18" s="5">
        <v>44559</v>
      </c>
      <c r="D18" s="1" t="s">
        <v>122</v>
      </c>
      <c r="E18" s="1" t="s">
        <v>124</v>
      </c>
      <c r="F18" s="13" t="s">
        <v>99</v>
      </c>
      <c r="G18" s="13" t="s">
        <v>100</v>
      </c>
      <c r="H18" s="2">
        <v>350</v>
      </c>
      <c r="I18" s="5">
        <v>44559</v>
      </c>
      <c r="J18" s="5">
        <v>44581</v>
      </c>
      <c r="K18" s="5"/>
    </row>
    <row r="19" spans="1:11" ht="68.400000000000006" x14ac:dyDescent="0.3">
      <c r="A19" s="12" t="s">
        <v>0</v>
      </c>
      <c r="B19" s="4" t="s">
        <v>36</v>
      </c>
      <c r="C19" s="5">
        <v>44559</v>
      </c>
      <c r="D19" s="1" t="s">
        <v>122</v>
      </c>
      <c r="E19" s="1" t="s">
        <v>124</v>
      </c>
      <c r="F19" s="13" t="s">
        <v>99</v>
      </c>
      <c r="G19" s="13" t="s">
        <v>100</v>
      </c>
      <c r="H19" s="2">
        <v>350</v>
      </c>
      <c r="I19" s="5">
        <v>44559</v>
      </c>
      <c r="J19" s="5">
        <v>44581</v>
      </c>
      <c r="K19" s="5"/>
    </row>
    <row r="20" spans="1:11" ht="68.400000000000006" x14ac:dyDescent="0.3">
      <c r="A20" s="12" t="s">
        <v>0</v>
      </c>
      <c r="B20" s="4" t="s">
        <v>37</v>
      </c>
      <c r="C20" s="5">
        <v>44559</v>
      </c>
      <c r="D20" s="1" t="s">
        <v>122</v>
      </c>
      <c r="E20" s="1" t="s">
        <v>124</v>
      </c>
      <c r="F20" s="13" t="s">
        <v>99</v>
      </c>
      <c r="G20" s="13" t="s">
        <v>100</v>
      </c>
      <c r="H20" s="2">
        <v>350</v>
      </c>
      <c r="I20" s="5">
        <v>44559</v>
      </c>
      <c r="J20" s="5">
        <v>44581</v>
      </c>
      <c r="K20" s="5"/>
    </row>
    <row r="21" spans="1:11" ht="68.400000000000006" x14ac:dyDescent="0.3">
      <c r="A21" s="12" t="s">
        <v>4</v>
      </c>
      <c r="B21" s="4" t="s">
        <v>38</v>
      </c>
      <c r="C21" s="5">
        <v>44559</v>
      </c>
      <c r="D21" s="1" t="s">
        <v>122</v>
      </c>
      <c r="E21" s="1" t="s">
        <v>124</v>
      </c>
      <c r="F21" s="13" t="s">
        <v>99</v>
      </c>
      <c r="G21" s="13" t="s">
        <v>101</v>
      </c>
      <c r="H21" s="2">
        <v>350</v>
      </c>
      <c r="I21" s="5">
        <v>44564</v>
      </c>
      <c r="J21" s="5">
        <v>44581</v>
      </c>
      <c r="K21" s="5"/>
    </row>
    <row r="22" spans="1:11" ht="68.400000000000006" x14ac:dyDescent="0.3">
      <c r="A22" s="12" t="s">
        <v>4</v>
      </c>
      <c r="B22" s="4" t="s">
        <v>39</v>
      </c>
      <c r="C22" s="5">
        <v>44559</v>
      </c>
      <c r="D22" s="1" t="s">
        <v>122</v>
      </c>
      <c r="E22" s="1" t="s">
        <v>124</v>
      </c>
      <c r="F22" s="13" t="s">
        <v>99</v>
      </c>
      <c r="G22" s="13" t="s">
        <v>103</v>
      </c>
      <c r="H22" s="2">
        <v>350</v>
      </c>
      <c r="I22" s="5">
        <v>44564</v>
      </c>
      <c r="J22" s="5">
        <v>44581</v>
      </c>
      <c r="K22" s="5"/>
    </row>
    <row r="23" spans="1:11" ht="68.400000000000006" x14ac:dyDescent="0.3">
      <c r="A23" s="12" t="s">
        <v>4</v>
      </c>
      <c r="B23" s="4" t="s">
        <v>40</v>
      </c>
      <c r="C23" s="5">
        <v>44559</v>
      </c>
      <c r="D23" s="1" t="s">
        <v>122</v>
      </c>
      <c r="E23" s="1" t="s">
        <v>124</v>
      </c>
      <c r="F23" s="13" t="s">
        <v>99</v>
      </c>
      <c r="G23" s="13" t="s">
        <v>101</v>
      </c>
      <c r="H23" s="2">
        <v>350</v>
      </c>
      <c r="I23" s="5">
        <v>44564</v>
      </c>
      <c r="J23" s="5">
        <v>44581</v>
      </c>
      <c r="K23" s="5"/>
    </row>
    <row r="24" spans="1:11" ht="68.400000000000006" x14ac:dyDescent="0.3">
      <c r="A24" s="12" t="s">
        <v>4</v>
      </c>
      <c r="B24" s="4" t="s">
        <v>41</v>
      </c>
      <c r="C24" s="5">
        <v>44559</v>
      </c>
      <c r="D24" s="1" t="s">
        <v>122</v>
      </c>
      <c r="E24" s="1" t="s">
        <v>124</v>
      </c>
      <c r="F24" s="13" t="s">
        <v>99</v>
      </c>
      <c r="G24" s="13" t="s">
        <v>101</v>
      </c>
      <c r="H24" s="2">
        <v>350</v>
      </c>
      <c r="I24" s="5">
        <v>44564</v>
      </c>
      <c r="J24" s="5">
        <v>44581</v>
      </c>
      <c r="K24" s="5"/>
    </row>
    <row r="25" spans="1:11" ht="68.400000000000006" x14ac:dyDescent="0.3">
      <c r="A25" s="12" t="s">
        <v>4</v>
      </c>
      <c r="B25" s="4" t="s">
        <v>42</v>
      </c>
      <c r="C25" s="5">
        <v>44559</v>
      </c>
      <c r="D25" s="1" t="s">
        <v>122</v>
      </c>
      <c r="E25" s="1" t="s">
        <v>124</v>
      </c>
      <c r="F25" s="13" t="s">
        <v>99</v>
      </c>
      <c r="G25" s="13" t="s">
        <v>101</v>
      </c>
      <c r="H25" s="2">
        <v>350</v>
      </c>
      <c r="I25" s="5">
        <v>44564</v>
      </c>
      <c r="J25" s="5">
        <v>44581</v>
      </c>
      <c r="K25" s="5"/>
    </row>
    <row r="26" spans="1:11" ht="68.400000000000006" x14ac:dyDescent="0.3">
      <c r="A26" s="12" t="s">
        <v>4</v>
      </c>
      <c r="B26" s="4" t="s">
        <v>43</v>
      </c>
      <c r="C26" s="5">
        <v>44559</v>
      </c>
      <c r="D26" s="1" t="s">
        <v>122</v>
      </c>
      <c r="E26" s="1" t="s">
        <v>124</v>
      </c>
      <c r="F26" s="13" t="s">
        <v>99</v>
      </c>
      <c r="G26" s="13" t="s">
        <v>101</v>
      </c>
      <c r="H26" s="2">
        <v>350</v>
      </c>
      <c r="I26" s="5">
        <v>44564</v>
      </c>
      <c r="J26" s="5">
        <v>44581</v>
      </c>
      <c r="K26" s="5"/>
    </row>
    <row r="27" spans="1:11" ht="68.400000000000006" x14ac:dyDescent="0.3">
      <c r="A27" s="12" t="s">
        <v>4</v>
      </c>
      <c r="B27" s="4" t="s">
        <v>44</v>
      </c>
      <c r="C27" s="5">
        <v>44559</v>
      </c>
      <c r="D27" s="1" t="s">
        <v>122</v>
      </c>
      <c r="E27" s="1" t="s">
        <v>124</v>
      </c>
      <c r="F27" s="13" t="s">
        <v>99</v>
      </c>
      <c r="G27" s="13" t="s">
        <v>101</v>
      </c>
      <c r="H27" s="2">
        <v>350</v>
      </c>
      <c r="I27" s="5">
        <v>44564</v>
      </c>
      <c r="J27" s="5">
        <v>44581</v>
      </c>
      <c r="K27" s="5"/>
    </row>
    <row r="28" spans="1:11" ht="68.400000000000006" x14ac:dyDescent="0.3">
      <c r="A28" s="12" t="s">
        <v>4</v>
      </c>
      <c r="B28" s="4" t="s">
        <v>45</v>
      </c>
      <c r="C28" s="5">
        <v>44559</v>
      </c>
      <c r="D28" s="1" t="s">
        <v>122</v>
      </c>
      <c r="E28" s="1" t="s">
        <v>124</v>
      </c>
      <c r="F28" s="13" t="s">
        <v>99</v>
      </c>
      <c r="G28" s="13" t="s">
        <v>101</v>
      </c>
      <c r="H28" s="2">
        <v>350</v>
      </c>
      <c r="I28" s="5">
        <v>44564</v>
      </c>
      <c r="J28" s="5">
        <v>44581</v>
      </c>
      <c r="K28" s="5"/>
    </row>
    <row r="29" spans="1:11" ht="68.400000000000006" x14ac:dyDescent="0.3">
      <c r="A29" s="12" t="s">
        <v>4</v>
      </c>
      <c r="B29" s="4" t="s">
        <v>46</v>
      </c>
      <c r="C29" s="5">
        <v>44559</v>
      </c>
      <c r="D29" s="1" t="s">
        <v>122</v>
      </c>
      <c r="E29" s="1" t="s">
        <v>124</v>
      </c>
      <c r="F29" s="13" t="s">
        <v>99</v>
      </c>
      <c r="G29" s="13" t="s">
        <v>101</v>
      </c>
      <c r="H29" s="2">
        <v>350</v>
      </c>
      <c r="I29" s="5">
        <v>44564</v>
      </c>
      <c r="J29" s="5">
        <v>44581</v>
      </c>
      <c r="K29" s="5"/>
    </row>
    <row r="30" spans="1:11" ht="68.400000000000006" x14ac:dyDescent="0.3">
      <c r="A30" s="12" t="s">
        <v>6</v>
      </c>
      <c r="B30" s="4" t="s">
        <v>47</v>
      </c>
      <c r="C30" s="5">
        <v>44559</v>
      </c>
      <c r="D30" s="1" t="s">
        <v>122</v>
      </c>
      <c r="E30" s="1" t="s">
        <v>124</v>
      </c>
      <c r="F30" s="13" t="s">
        <v>99</v>
      </c>
      <c r="G30" s="13" t="s">
        <v>102</v>
      </c>
      <c r="H30" s="2">
        <v>350</v>
      </c>
      <c r="I30" s="5">
        <v>44565</v>
      </c>
      <c r="J30" s="5">
        <v>44581</v>
      </c>
      <c r="K30" s="5"/>
    </row>
    <row r="31" spans="1:11" ht="68.400000000000006" x14ac:dyDescent="0.3">
      <c r="A31" s="12" t="s">
        <v>6</v>
      </c>
      <c r="B31" s="4" t="s">
        <v>48</v>
      </c>
      <c r="C31" s="5">
        <v>44559</v>
      </c>
      <c r="D31" s="1" t="s">
        <v>122</v>
      </c>
      <c r="E31" s="1" t="s">
        <v>124</v>
      </c>
      <c r="F31" s="13" t="s">
        <v>99</v>
      </c>
      <c r="G31" s="13" t="s">
        <v>102</v>
      </c>
      <c r="H31" s="2">
        <v>350</v>
      </c>
      <c r="I31" s="5">
        <v>44565</v>
      </c>
      <c r="J31" s="5">
        <v>44581</v>
      </c>
      <c r="K31" s="5"/>
    </row>
    <row r="32" spans="1:11" ht="68.400000000000006" x14ac:dyDescent="0.3">
      <c r="A32" s="12" t="s">
        <v>6</v>
      </c>
      <c r="B32" s="4" t="s">
        <v>49</v>
      </c>
      <c r="C32" s="5">
        <v>44559</v>
      </c>
      <c r="D32" s="1" t="s">
        <v>122</v>
      </c>
      <c r="E32" s="1" t="s">
        <v>124</v>
      </c>
      <c r="F32" s="13" t="s">
        <v>99</v>
      </c>
      <c r="G32" s="13" t="s">
        <v>102</v>
      </c>
      <c r="H32" s="2">
        <v>350</v>
      </c>
      <c r="I32" s="5">
        <v>44565</v>
      </c>
      <c r="J32" s="5">
        <v>44581</v>
      </c>
      <c r="K32" s="5"/>
    </row>
    <row r="33" spans="1:11" ht="68.400000000000006" x14ac:dyDescent="0.3">
      <c r="A33" s="12" t="s">
        <v>6</v>
      </c>
      <c r="B33" s="4" t="s">
        <v>50</v>
      </c>
      <c r="C33" s="5">
        <v>44559</v>
      </c>
      <c r="D33" s="1" t="s">
        <v>122</v>
      </c>
      <c r="E33" s="1" t="s">
        <v>124</v>
      </c>
      <c r="F33" s="13" t="s">
        <v>99</v>
      </c>
      <c r="G33" s="13" t="s">
        <v>102</v>
      </c>
      <c r="H33" s="2">
        <v>200</v>
      </c>
      <c r="I33" s="5">
        <v>44565</v>
      </c>
      <c r="J33" s="5">
        <v>44581</v>
      </c>
      <c r="K33" s="5"/>
    </row>
    <row r="34" spans="1:11" ht="68.400000000000006" x14ac:dyDescent="0.3">
      <c r="A34" s="12" t="s">
        <v>6</v>
      </c>
      <c r="B34" s="4" t="s">
        <v>51</v>
      </c>
      <c r="C34" s="5">
        <v>44559</v>
      </c>
      <c r="D34" s="1" t="s">
        <v>122</v>
      </c>
      <c r="E34" s="1" t="s">
        <v>124</v>
      </c>
      <c r="F34" s="13" t="s">
        <v>99</v>
      </c>
      <c r="G34" s="13" t="s">
        <v>102</v>
      </c>
      <c r="H34" s="2">
        <v>350</v>
      </c>
      <c r="I34" s="5">
        <v>44565</v>
      </c>
      <c r="J34" s="5">
        <v>44581</v>
      </c>
      <c r="K34" s="5"/>
    </row>
    <row r="35" spans="1:11" ht="68.400000000000006" x14ac:dyDescent="0.3">
      <c r="A35" s="12" t="s">
        <v>6</v>
      </c>
      <c r="B35" s="4" t="s">
        <v>52</v>
      </c>
      <c r="C35" s="5">
        <v>44559</v>
      </c>
      <c r="D35" s="1" t="s">
        <v>122</v>
      </c>
      <c r="E35" s="1" t="s">
        <v>124</v>
      </c>
      <c r="F35" s="13" t="s">
        <v>99</v>
      </c>
      <c r="G35" s="13" t="s">
        <v>102</v>
      </c>
      <c r="H35" s="2">
        <v>350</v>
      </c>
      <c r="I35" s="5">
        <v>44565</v>
      </c>
      <c r="J35" s="5">
        <v>44581</v>
      </c>
      <c r="K35" s="5"/>
    </row>
    <row r="36" spans="1:11" ht="68.400000000000006" x14ac:dyDescent="0.3">
      <c r="A36" s="12" t="s">
        <v>6</v>
      </c>
      <c r="B36" s="4" t="s">
        <v>53</v>
      </c>
      <c r="C36" s="5">
        <v>44559</v>
      </c>
      <c r="D36" s="1" t="s">
        <v>122</v>
      </c>
      <c r="E36" s="1" t="s">
        <v>124</v>
      </c>
      <c r="F36" s="13" t="s">
        <v>99</v>
      </c>
      <c r="G36" s="13" t="s">
        <v>102</v>
      </c>
      <c r="H36" s="2">
        <v>350</v>
      </c>
      <c r="I36" s="5">
        <v>44565</v>
      </c>
      <c r="J36" s="5">
        <v>44581</v>
      </c>
      <c r="K36" s="5"/>
    </row>
    <row r="37" spans="1:11" ht="68.400000000000006" x14ac:dyDescent="0.3">
      <c r="A37" s="12" t="s">
        <v>8</v>
      </c>
      <c r="B37" s="4" t="s">
        <v>54</v>
      </c>
      <c r="C37" s="5">
        <v>44559</v>
      </c>
      <c r="D37" s="1" t="s">
        <v>122</v>
      </c>
      <c r="E37" s="1" t="s">
        <v>124</v>
      </c>
      <c r="F37" s="13" t="s">
        <v>99</v>
      </c>
      <c r="G37" s="13" t="s">
        <v>103</v>
      </c>
      <c r="H37" s="2">
        <v>350</v>
      </c>
      <c r="I37" s="5">
        <v>44560</v>
      </c>
      <c r="J37" s="5">
        <v>44581</v>
      </c>
      <c r="K37" s="5"/>
    </row>
    <row r="38" spans="1:11" ht="68.400000000000006" x14ac:dyDescent="0.3">
      <c r="A38" s="12" t="s">
        <v>8</v>
      </c>
      <c r="B38" s="4" t="s">
        <v>55</v>
      </c>
      <c r="C38" s="5">
        <v>44559</v>
      </c>
      <c r="D38" s="1" t="s">
        <v>122</v>
      </c>
      <c r="E38" s="1" t="s">
        <v>124</v>
      </c>
      <c r="F38" s="13" t="s">
        <v>99</v>
      </c>
      <c r="G38" s="13" t="s">
        <v>103</v>
      </c>
      <c r="H38" s="2">
        <v>350</v>
      </c>
      <c r="I38" s="5">
        <v>44560</v>
      </c>
      <c r="J38" s="5">
        <v>44581</v>
      </c>
      <c r="K38" s="5"/>
    </row>
    <row r="39" spans="1:11" ht="68.400000000000006" x14ac:dyDescent="0.3">
      <c r="A39" s="12" t="s">
        <v>8</v>
      </c>
      <c r="B39" s="4" t="s">
        <v>56</v>
      </c>
      <c r="C39" s="5">
        <v>44559</v>
      </c>
      <c r="D39" s="1" t="s">
        <v>122</v>
      </c>
      <c r="E39" s="1" t="s">
        <v>124</v>
      </c>
      <c r="F39" s="13" t="s">
        <v>99</v>
      </c>
      <c r="G39" s="13" t="s">
        <v>103</v>
      </c>
      <c r="H39" s="2">
        <v>350</v>
      </c>
      <c r="I39" s="5">
        <v>44560</v>
      </c>
      <c r="J39" s="5">
        <v>44581</v>
      </c>
      <c r="K39" s="5"/>
    </row>
    <row r="40" spans="1:11" ht="68.400000000000006" x14ac:dyDescent="0.3">
      <c r="A40" s="12" t="s">
        <v>8</v>
      </c>
      <c r="B40" s="4" t="s">
        <v>57</v>
      </c>
      <c r="C40" s="5">
        <v>44559</v>
      </c>
      <c r="D40" s="1" t="s">
        <v>122</v>
      </c>
      <c r="E40" s="1" t="s">
        <v>124</v>
      </c>
      <c r="F40" s="13" t="s">
        <v>99</v>
      </c>
      <c r="G40" s="13" t="s">
        <v>103</v>
      </c>
      <c r="H40" s="2">
        <v>350</v>
      </c>
      <c r="I40" s="5">
        <v>44560</v>
      </c>
      <c r="J40" s="5">
        <v>44581</v>
      </c>
      <c r="K40" s="5"/>
    </row>
    <row r="41" spans="1:11" ht="68.400000000000006" x14ac:dyDescent="0.3">
      <c r="A41" s="12" t="s">
        <v>8</v>
      </c>
      <c r="B41" s="4" t="s">
        <v>58</v>
      </c>
      <c r="C41" s="5">
        <v>44559</v>
      </c>
      <c r="D41" s="1" t="s">
        <v>122</v>
      </c>
      <c r="E41" s="1" t="s">
        <v>124</v>
      </c>
      <c r="F41" s="13" t="s">
        <v>99</v>
      </c>
      <c r="G41" s="13" t="s">
        <v>103</v>
      </c>
      <c r="H41" s="2">
        <v>350</v>
      </c>
      <c r="I41" s="5">
        <v>44560</v>
      </c>
      <c r="J41" s="5">
        <v>44581</v>
      </c>
      <c r="K41" s="5"/>
    </row>
    <row r="42" spans="1:11" ht="68.400000000000006" x14ac:dyDescent="0.3">
      <c r="A42" s="12" t="s">
        <v>3</v>
      </c>
      <c r="B42" s="4" t="s">
        <v>59</v>
      </c>
      <c r="C42" s="5">
        <v>44559</v>
      </c>
      <c r="D42" s="1" t="s">
        <v>122</v>
      </c>
      <c r="E42" s="1" t="s">
        <v>124</v>
      </c>
      <c r="F42" s="13" t="s">
        <v>99</v>
      </c>
      <c r="G42" s="13" t="s">
        <v>101</v>
      </c>
      <c r="H42" s="2">
        <v>350</v>
      </c>
      <c r="I42" s="5">
        <v>44564</v>
      </c>
      <c r="J42" s="5">
        <v>44581</v>
      </c>
      <c r="K42" s="5"/>
    </row>
    <row r="43" spans="1:11" ht="68.400000000000006" x14ac:dyDescent="0.3">
      <c r="A43" s="12" t="s">
        <v>3</v>
      </c>
      <c r="B43" s="4" t="s">
        <v>60</v>
      </c>
      <c r="C43" s="5">
        <v>44559</v>
      </c>
      <c r="D43" s="1" t="s">
        <v>122</v>
      </c>
      <c r="E43" s="1" t="s">
        <v>124</v>
      </c>
      <c r="F43" s="13" t="s">
        <v>99</v>
      </c>
      <c r="G43" s="13" t="s">
        <v>103</v>
      </c>
      <c r="H43" s="2">
        <v>350</v>
      </c>
      <c r="I43" s="5">
        <v>44564</v>
      </c>
      <c r="J43" s="5">
        <v>44581</v>
      </c>
      <c r="K43" s="5"/>
    </row>
    <row r="44" spans="1:11" ht="68.400000000000006" x14ac:dyDescent="0.3">
      <c r="A44" s="12" t="s">
        <v>3</v>
      </c>
      <c r="B44" s="4" t="s">
        <v>61</v>
      </c>
      <c r="C44" s="5">
        <v>44559</v>
      </c>
      <c r="D44" s="1" t="s">
        <v>122</v>
      </c>
      <c r="E44" s="1" t="s">
        <v>124</v>
      </c>
      <c r="F44" s="13" t="s">
        <v>99</v>
      </c>
      <c r="G44" s="13" t="s">
        <v>103</v>
      </c>
      <c r="H44" s="2">
        <v>350</v>
      </c>
      <c r="I44" s="5">
        <v>44564</v>
      </c>
      <c r="J44" s="5">
        <v>44581</v>
      </c>
      <c r="K44" s="5"/>
    </row>
    <row r="45" spans="1:11" ht="68.400000000000006" x14ac:dyDescent="0.3">
      <c r="A45" s="12" t="s">
        <v>10</v>
      </c>
      <c r="B45" s="4" t="s">
        <v>62</v>
      </c>
      <c r="C45" s="5">
        <v>44559</v>
      </c>
      <c r="D45" s="1" t="s">
        <v>122</v>
      </c>
      <c r="E45" s="1" t="s">
        <v>124</v>
      </c>
      <c r="F45" s="13" t="s">
        <v>99</v>
      </c>
      <c r="G45" s="13" t="s">
        <v>100</v>
      </c>
      <c r="H45" s="2">
        <v>350</v>
      </c>
      <c r="I45" s="5">
        <v>44560</v>
      </c>
      <c r="J45" s="5">
        <v>44581</v>
      </c>
      <c r="K45" s="5"/>
    </row>
    <row r="46" spans="1:11" ht="68.400000000000006" x14ac:dyDescent="0.3">
      <c r="A46" s="12" t="s">
        <v>10</v>
      </c>
      <c r="B46" s="4" t="s">
        <v>63</v>
      </c>
      <c r="C46" s="5">
        <v>44559</v>
      </c>
      <c r="D46" s="1" t="s">
        <v>122</v>
      </c>
      <c r="E46" s="1" t="s">
        <v>124</v>
      </c>
      <c r="F46" s="13" t="s">
        <v>99</v>
      </c>
      <c r="G46" s="13" t="s">
        <v>100</v>
      </c>
      <c r="H46" s="2">
        <v>350</v>
      </c>
      <c r="I46" s="5">
        <v>44560</v>
      </c>
      <c r="J46" s="5">
        <v>44581</v>
      </c>
      <c r="K46" s="5"/>
    </row>
    <row r="47" spans="1:11" ht="68.400000000000006" x14ac:dyDescent="0.3">
      <c r="A47" s="12" t="s">
        <v>10</v>
      </c>
      <c r="B47" s="4" t="s">
        <v>64</v>
      </c>
      <c r="C47" s="5">
        <v>44559</v>
      </c>
      <c r="D47" s="1" t="s">
        <v>122</v>
      </c>
      <c r="E47" s="1" t="s">
        <v>124</v>
      </c>
      <c r="F47" s="13" t="s">
        <v>99</v>
      </c>
      <c r="G47" s="13" t="s">
        <v>100</v>
      </c>
      <c r="H47" s="2">
        <v>350</v>
      </c>
      <c r="I47" s="5">
        <v>44560</v>
      </c>
      <c r="J47" s="5">
        <v>44581</v>
      </c>
      <c r="K47" s="5"/>
    </row>
    <row r="48" spans="1:11" ht="68.400000000000006" x14ac:dyDescent="0.3">
      <c r="A48" s="12" t="s">
        <v>10</v>
      </c>
      <c r="B48" s="4" t="s">
        <v>65</v>
      </c>
      <c r="C48" s="5">
        <v>44559</v>
      </c>
      <c r="D48" s="1" t="s">
        <v>122</v>
      </c>
      <c r="E48" s="1" t="s">
        <v>124</v>
      </c>
      <c r="F48" s="13" t="s">
        <v>99</v>
      </c>
      <c r="G48" s="13" t="s">
        <v>100</v>
      </c>
      <c r="H48" s="2">
        <v>350</v>
      </c>
      <c r="I48" s="5">
        <v>44560</v>
      </c>
      <c r="J48" s="5">
        <v>44581</v>
      </c>
      <c r="K48" s="5"/>
    </row>
    <row r="49" spans="1:11" ht="68.400000000000006" x14ac:dyDescent="0.3">
      <c r="A49" s="12" t="s">
        <v>1</v>
      </c>
      <c r="B49" s="4" t="s">
        <v>66</v>
      </c>
      <c r="C49" s="5">
        <v>44559</v>
      </c>
      <c r="D49" s="1" t="s">
        <v>122</v>
      </c>
      <c r="E49" s="1" t="s">
        <v>124</v>
      </c>
      <c r="F49" s="13" t="s">
        <v>99</v>
      </c>
      <c r="G49" s="13" t="s">
        <v>100</v>
      </c>
      <c r="H49" s="2">
        <v>350</v>
      </c>
      <c r="I49" s="5">
        <v>44560</v>
      </c>
      <c r="J49" s="5">
        <v>44581</v>
      </c>
      <c r="K49" s="5"/>
    </row>
    <row r="50" spans="1:11" ht="68.400000000000006" x14ac:dyDescent="0.3">
      <c r="A50" s="12" t="s">
        <v>1</v>
      </c>
      <c r="B50" s="4" t="s">
        <v>67</v>
      </c>
      <c r="C50" s="5">
        <v>44559</v>
      </c>
      <c r="D50" s="1" t="s">
        <v>122</v>
      </c>
      <c r="E50" s="1" t="s">
        <v>124</v>
      </c>
      <c r="F50" s="13" t="s">
        <v>99</v>
      </c>
      <c r="G50" s="13" t="s">
        <v>100</v>
      </c>
      <c r="H50" s="2">
        <v>350</v>
      </c>
      <c r="I50" s="5">
        <v>44560</v>
      </c>
      <c r="J50" s="5">
        <v>44581</v>
      </c>
      <c r="K50" s="5"/>
    </row>
    <row r="51" spans="1:11" ht="68.400000000000006" x14ac:dyDescent="0.3">
      <c r="A51" s="12" t="s">
        <v>1</v>
      </c>
      <c r="B51" s="4" t="s">
        <v>68</v>
      </c>
      <c r="C51" s="5">
        <v>44559</v>
      </c>
      <c r="D51" s="1" t="s">
        <v>122</v>
      </c>
      <c r="E51" s="1" t="s">
        <v>124</v>
      </c>
      <c r="F51" s="13" t="s">
        <v>99</v>
      </c>
      <c r="G51" s="13" t="s">
        <v>100</v>
      </c>
      <c r="H51" s="2">
        <v>350</v>
      </c>
      <c r="I51" s="5">
        <v>44560</v>
      </c>
      <c r="J51" s="5">
        <v>44581</v>
      </c>
      <c r="K51" s="5"/>
    </row>
    <row r="52" spans="1:11" ht="68.400000000000006" x14ac:dyDescent="0.3">
      <c r="A52" s="12" t="s">
        <v>1</v>
      </c>
      <c r="B52" s="4" t="s">
        <v>69</v>
      </c>
      <c r="C52" s="5">
        <v>44559</v>
      </c>
      <c r="D52" s="1" t="s">
        <v>122</v>
      </c>
      <c r="E52" s="1" t="s">
        <v>124</v>
      </c>
      <c r="F52" s="13" t="s">
        <v>99</v>
      </c>
      <c r="G52" s="13" t="s">
        <v>100</v>
      </c>
      <c r="H52" s="2">
        <v>350</v>
      </c>
      <c r="I52" s="5">
        <v>44560</v>
      </c>
      <c r="J52" s="5">
        <v>44581</v>
      </c>
      <c r="K52" s="5"/>
    </row>
    <row r="53" spans="1:11" ht="68.400000000000006" x14ac:dyDescent="0.3">
      <c r="A53" s="12" t="s">
        <v>1</v>
      </c>
      <c r="B53" s="4" t="s">
        <v>70</v>
      </c>
      <c r="C53" s="5">
        <v>44559</v>
      </c>
      <c r="D53" s="1" t="s">
        <v>122</v>
      </c>
      <c r="E53" s="1" t="s">
        <v>124</v>
      </c>
      <c r="F53" s="13" t="s">
        <v>99</v>
      </c>
      <c r="G53" s="13" t="s">
        <v>100</v>
      </c>
      <c r="H53" s="2">
        <v>350</v>
      </c>
      <c r="I53" s="5">
        <v>44560</v>
      </c>
      <c r="J53" s="5">
        <v>44581</v>
      </c>
      <c r="K53" s="5"/>
    </row>
    <row r="54" spans="1:11" ht="68.400000000000006" x14ac:dyDescent="0.3">
      <c r="A54" s="12" t="s">
        <v>5</v>
      </c>
      <c r="B54" s="4" t="s">
        <v>71</v>
      </c>
      <c r="C54" s="5">
        <v>44559</v>
      </c>
      <c r="D54" s="1" t="s">
        <v>122</v>
      </c>
      <c r="E54" s="1" t="s">
        <v>124</v>
      </c>
      <c r="F54" s="13" t="s">
        <v>99</v>
      </c>
      <c r="G54" s="13" t="s">
        <v>104</v>
      </c>
      <c r="H54" s="2">
        <v>350</v>
      </c>
      <c r="I54" s="5">
        <v>44560</v>
      </c>
      <c r="J54" s="5">
        <v>44581</v>
      </c>
      <c r="K54" s="5"/>
    </row>
    <row r="55" spans="1:11" ht="68.400000000000006" x14ac:dyDescent="0.3">
      <c r="A55" s="12" t="s">
        <v>5</v>
      </c>
      <c r="B55" s="4" t="s">
        <v>72</v>
      </c>
      <c r="C55" s="5">
        <v>44559</v>
      </c>
      <c r="D55" s="1" t="s">
        <v>122</v>
      </c>
      <c r="E55" s="1" t="s">
        <v>124</v>
      </c>
      <c r="F55" s="13" t="s">
        <v>99</v>
      </c>
      <c r="G55" s="13" t="s">
        <v>104</v>
      </c>
      <c r="H55" s="2">
        <v>350</v>
      </c>
      <c r="I55" s="5">
        <v>44560</v>
      </c>
      <c r="J55" s="5">
        <v>44581</v>
      </c>
      <c r="K55" s="5"/>
    </row>
    <row r="56" spans="1:11" ht="68.400000000000006" x14ac:dyDescent="0.3">
      <c r="A56" s="12" t="s">
        <v>5</v>
      </c>
      <c r="B56" s="4" t="s">
        <v>73</v>
      </c>
      <c r="C56" s="5">
        <v>44559</v>
      </c>
      <c r="D56" s="1" t="s">
        <v>122</v>
      </c>
      <c r="E56" s="1" t="s">
        <v>124</v>
      </c>
      <c r="F56" s="13" t="s">
        <v>99</v>
      </c>
      <c r="G56" s="13" t="s">
        <v>105</v>
      </c>
      <c r="H56" s="2">
        <v>350</v>
      </c>
      <c r="I56" s="5">
        <v>44560</v>
      </c>
      <c r="J56" s="5">
        <v>44581</v>
      </c>
      <c r="K56" s="5"/>
    </row>
    <row r="57" spans="1:11" ht="68.400000000000006" x14ac:dyDescent="0.3">
      <c r="A57" s="12" t="s">
        <v>5</v>
      </c>
      <c r="B57" s="4" t="s">
        <v>74</v>
      </c>
      <c r="C57" s="5">
        <v>44559</v>
      </c>
      <c r="D57" s="1" t="s">
        <v>122</v>
      </c>
      <c r="E57" s="1" t="s">
        <v>124</v>
      </c>
      <c r="F57" s="13" t="s">
        <v>99</v>
      </c>
      <c r="G57" s="13" t="s">
        <v>105</v>
      </c>
      <c r="H57" s="2">
        <v>350</v>
      </c>
      <c r="I57" s="5">
        <v>44560</v>
      </c>
      <c r="J57" s="5">
        <v>44581</v>
      </c>
      <c r="K57" s="5"/>
    </row>
    <row r="58" spans="1:11" ht="68.400000000000006" x14ac:dyDescent="0.3">
      <c r="A58" s="12" t="s">
        <v>14</v>
      </c>
      <c r="B58" s="4" t="s">
        <v>75</v>
      </c>
      <c r="C58" s="5">
        <v>44559</v>
      </c>
      <c r="D58" s="1" t="s">
        <v>122</v>
      </c>
      <c r="E58" s="1" t="s">
        <v>124</v>
      </c>
      <c r="F58" s="13" t="s">
        <v>99</v>
      </c>
      <c r="G58" s="13" t="s">
        <v>100</v>
      </c>
      <c r="H58" s="2">
        <v>350</v>
      </c>
      <c r="I58" s="5">
        <v>44565</v>
      </c>
      <c r="J58" s="5">
        <v>44581</v>
      </c>
      <c r="K58" s="5"/>
    </row>
    <row r="59" spans="1:11" ht="68.400000000000006" x14ac:dyDescent="0.3">
      <c r="A59" s="12" t="s">
        <v>14</v>
      </c>
      <c r="B59" s="4" t="s">
        <v>76</v>
      </c>
      <c r="C59" s="5">
        <v>44559</v>
      </c>
      <c r="D59" s="1" t="s">
        <v>122</v>
      </c>
      <c r="E59" s="1" t="s">
        <v>124</v>
      </c>
      <c r="F59" s="13" t="s">
        <v>99</v>
      </c>
      <c r="G59" s="13" t="s">
        <v>100</v>
      </c>
      <c r="H59" s="2">
        <v>350</v>
      </c>
      <c r="I59" s="5">
        <v>44565</v>
      </c>
      <c r="J59" s="5">
        <v>44581</v>
      </c>
      <c r="K59" s="5"/>
    </row>
    <row r="60" spans="1:11" ht="68.400000000000006" x14ac:dyDescent="0.3">
      <c r="A60" s="12" t="s">
        <v>14</v>
      </c>
      <c r="B60" s="4" t="s">
        <v>77</v>
      </c>
      <c r="C60" s="5">
        <v>44559</v>
      </c>
      <c r="D60" s="1" t="s">
        <v>122</v>
      </c>
      <c r="E60" s="1" t="s">
        <v>124</v>
      </c>
      <c r="F60" s="13" t="s">
        <v>99</v>
      </c>
      <c r="G60" s="13" t="s">
        <v>100</v>
      </c>
      <c r="H60" s="2">
        <v>350</v>
      </c>
      <c r="I60" s="5">
        <v>44565</v>
      </c>
      <c r="J60" s="5">
        <v>44581</v>
      </c>
      <c r="K60" s="5"/>
    </row>
    <row r="61" spans="1:11" ht="68.400000000000006" x14ac:dyDescent="0.3">
      <c r="A61" s="12" t="s">
        <v>17</v>
      </c>
      <c r="B61" s="4" t="s">
        <v>78</v>
      </c>
      <c r="C61" s="5">
        <v>44559</v>
      </c>
      <c r="D61" s="1" t="s">
        <v>122</v>
      </c>
      <c r="E61" s="1" t="s">
        <v>124</v>
      </c>
      <c r="F61" s="13" t="s">
        <v>99</v>
      </c>
      <c r="G61" s="13" t="s">
        <v>106</v>
      </c>
      <c r="H61" s="2">
        <v>350</v>
      </c>
      <c r="I61" s="5">
        <v>44563</v>
      </c>
      <c r="J61" s="5">
        <v>44581</v>
      </c>
      <c r="K61" s="5"/>
    </row>
    <row r="62" spans="1:11" ht="68.400000000000006" x14ac:dyDescent="0.3">
      <c r="A62" s="12" t="s">
        <v>17</v>
      </c>
      <c r="B62" s="4" t="s">
        <v>79</v>
      </c>
      <c r="C62" s="5">
        <v>44559</v>
      </c>
      <c r="D62" s="1" t="s">
        <v>122</v>
      </c>
      <c r="E62" s="1" t="s">
        <v>124</v>
      </c>
      <c r="F62" s="13" t="s">
        <v>99</v>
      </c>
      <c r="G62" s="13" t="s">
        <v>106</v>
      </c>
      <c r="H62" s="2">
        <v>350</v>
      </c>
      <c r="I62" s="5">
        <v>44563</v>
      </c>
      <c r="J62" s="5">
        <v>44581</v>
      </c>
      <c r="K62" s="5"/>
    </row>
    <row r="63" spans="1:11" ht="68.400000000000006" x14ac:dyDescent="0.3">
      <c r="A63" s="12" t="s">
        <v>13</v>
      </c>
      <c r="B63" s="4" t="s">
        <v>80</v>
      </c>
      <c r="C63" s="5">
        <v>44559</v>
      </c>
      <c r="D63" s="1" t="s">
        <v>122</v>
      </c>
      <c r="E63" s="1" t="s">
        <v>124</v>
      </c>
      <c r="F63" s="13" t="s">
        <v>99</v>
      </c>
      <c r="G63" s="13" t="s">
        <v>101</v>
      </c>
      <c r="H63" s="2">
        <v>350</v>
      </c>
      <c r="I63" s="5">
        <v>44559</v>
      </c>
      <c r="J63" s="5">
        <v>44581</v>
      </c>
      <c r="K63" s="5"/>
    </row>
    <row r="64" spans="1:11" ht="68.400000000000006" x14ac:dyDescent="0.3">
      <c r="A64" s="12" t="s">
        <v>13</v>
      </c>
      <c r="B64" s="4" t="s">
        <v>81</v>
      </c>
      <c r="C64" s="5">
        <v>44559</v>
      </c>
      <c r="D64" s="1" t="s">
        <v>122</v>
      </c>
      <c r="E64" s="1" t="s">
        <v>124</v>
      </c>
      <c r="F64" s="13" t="s">
        <v>99</v>
      </c>
      <c r="G64" s="13" t="s">
        <v>101</v>
      </c>
      <c r="H64" s="2">
        <v>350</v>
      </c>
      <c r="I64" s="5">
        <v>44559</v>
      </c>
      <c r="J64" s="5">
        <v>44581</v>
      </c>
      <c r="K64" s="5"/>
    </row>
    <row r="65" spans="1:11" ht="68.400000000000006" x14ac:dyDescent="0.3">
      <c r="A65" s="12" t="s">
        <v>7</v>
      </c>
      <c r="B65" s="4" t="s">
        <v>82</v>
      </c>
      <c r="C65" s="5">
        <v>44559</v>
      </c>
      <c r="D65" s="1" t="s">
        <v>122</v>
      </c>
      <c r="E65" s="1" t="s">
        <v>124</v>
      </c>
      <c r="F65" s="13" t="s">
        <v>99</v>
      </c>
      <c r="G65" s="13" t="s">
        <v>106</v>
      </c>
      <c r="H65" s="2">
        <v>350</v>
      </c>
      <c r="I65" s="5">
        <v>44560</v>
      </c>
      <c r="J65" s="5">
        <v>44581</v>
      </c>
      <c r="K65" s="5"/>
    </row>
    <row r="66" spans="1:11" ht="68.400000000000006" x14ac:dyDescent="0.3">
      <c r="A66" s="12" t="s">
        <v>7</v>
      </c>
      <c r="B66" s="4" t="s">
        <v>83</v>
      </c>
      <c r="C66" s="5">
        <v>44559</v>
      </c>
      <c r="D66" s="1" t="s">
        <v>122</v>
      </c>
      <c r="E66" s="1" t="s">
        <v>124</v>
      </c>
      <c r="F66" s="13" t="s">
        <v>99</v>
      </c>
      <c r="G66" s="13" t="s">
        <v>106</v>
      </c>
      <c r="H66" s="2">
        <v>350</v>
      </c>
      <c r="I66" s="5">
        <v>44560</v>
      </c>
      <c r="J66" s="5">
        <v>44581</v>
      </c>
      <c r="K66" s="5"/>
    </row>
    <row r="67" spans="1:11" ht="68.400000000000006" x14ac:dyDescent="0.3">
      <c r="A67" s="12" t="s">
        <v>11</v>
      </c>
      <c r="B67" s="4" t="s">
        <v>84</v>
      </c>
      <c r="C67" s="5">
        <v>44559</v>
      </c>
      <c r="D67" s="1" t="s">
        <v>122</v>
      </c>
      <c r="E67" s="1" t="s">
        <v>124</v>
      </c>
      <c r="F67" s="13" t="s">
        <v>99</v>
      </c>
      <c r="G67" s="13" t="s">
        <v>107</v>
      </c>
      <c r="H67" s="2">
        <v>350</v>
      </c>
      <c r="I67" s="5">
        <v>44559</v>
      </c>
      <c r="J67" s="5">
        <v>44581</v>
      </c>
      <c r="K67" s="5"/>
    </row>
    <row r="68" spans="1:11" ht="68.400000000000006" x14ac:dyDescent="0.3">
      <c r="A68" s="12" t="s">
        <v>11</v>
      </c>
      <c r="B68" s="4" t="s">
        <v>85</v>
      </c>
      <c r="C68" s="5">
        <v>44559</v>
      </c>
      <c r="D68" s="1" t="s">
        <v>122</v>
      </c>
      <c r="E68" s="1" t="s">
        <v>124</v>
      </c>
      <c r="F68" s="13" t="s">
        <v>99</v>
      </c>
      <c r="G68" s="13" t="s">
        <v>107</v>
      </c>
      <c r="H68" s="2">
        <v>350</v>
      </c>
      <c r="I68" s="5">
        <v>44559</v>
      </c>
      <c r="J68" s="5">
        <v>44581</v>
      </c>
      <c r="K68" s="5"/>
    </row>
    <row r="69" spans="1:11" ht="68.400000000000006" x14ac:dyDescent="0.3">
      <c r="A69" s="12" t="s">
        <v>9</v>
      </c>
      <c r="B69" s="4" t="s">
        <v>86</v>
      </c>
      <c r="C69" s="5">
        <v>44559</v>
      </c>
      <c r="D69" s="1" t="s">
        <v>122</v>
      </c>
      <c r="E69" s="1" t="s">
        <v>124</v>
      </c>
      <c r="F69" s="13" t="s">
        <v>99</v>
      </c>
      <c r="G69" s="13" t="s">
        <v>103</v>
      </c>
      <c r="H69" s="2">
        <v>350</v>
      </c>
      <c r="I69" s="5">
        <v>44560</v>
      </c>
      <c r="J69" s="5">
        <v>44581</v>
      </c>
      <c r="K69" s="5"/>
    </row>
    <row r="70" spans="1:11" ht="68.400000000000006" x14ac:dyDescent="0.3">
      <c r="A70" s="12" t="s">
        <v>9</v>
      </c>
      <c r="B70" s="4" t="s">
        <v>87</v>
      </c>
      <c r="C70" s="5">
        <v>44559</v>
      </c>
      <c r="D70" s="1" t="s">
        <v>122</v>
      </c>
      <c r="E70" s="1" t="s">
        <v>124</v>
      </c>
      <c r="F70" s="13" t="s">
        <v>99</v>
      </c>
      <c r="G70" s="13" t="s">
        <v>103</v>
      </c>
      <c r="H70" s="2">
        <v>350</v>
      </c>
      <c r="I70" s="5">
        <v>44560</v>
      </c>
      <c r="J70" s="5">
        <v>44581</v>
      </c>
      <c r="K70" s="5"/>
    </row>
    <row r="71" spans="1:11" ht="68.400000000000006" x14ac:dyDescent="0.3">
      <c r="A71" s="12" t="s">
        <v>18</v>
      </c>
      <c r="B71" s="4" t="s">
        <v>88</v>
      </c>
      <c r="C71" s="5">
        <v>44559</v>
      </c>
      <c r="D71" s="1" t="s">
        <v>122</v>
      </c>
      <c r="E71" s="1" t="s">
        <v>124</v>
      </c>
      <c r="F71" s="13" t="s">
        <v>99</v>
      </c>
      <c r="G71" s="13" t="s">
        <v>103</v>
      </c>
      <c r="H71" s="2">
        <v>350</v>
      </c>
      <c r="I71" s="5">
        <v>44560</v>
      </c>
      <c r="J71" s="5">
        <v>44581</v>
      </c>
      <c r="K71" s="5"/>
    </row>
    <row r="72" spans="1:11" ht="68.400000000000006" x14ac:dyDescent="0.3">
      <c r="A72" s="12" t="s">
        <v>2</v>
      </c>
      <c r="B72" s="4" t="s">
        <v>89</v>
      </c>
      <c r="C72" s="5">
        <v>44559</v>
      </c>
      <c r="D72" s="1" t="s">
        <v>122</v>
      </c>
      <c r="E72" s="1" t="s">
        <v>124</v>
      </c>
      <c r="F72" s="13" t="s">
        <v>99</v>
      </c>
      <c r="G72" s="13" t="s">
        <v>101</v>
      </c>
      <c r="H72" s="2">
        <v>350</v>
      </c>
      <c r="I72" s="5">
        <v>44565</v>
      </c>
      <c r="J72" s="5">
        <v>44581</v>
      </c>
      <c r="K72" s="5"/>
    </row>
    <row r="73" spans="1:11" ht="68.400000000000006" x14ac:dyDescent="0.3">
      <c r="A73" s="12" t="s">
        <v>15</v>
      </c>
      <c r="B73" s="4" t="s">
        <v>90</v>
      </c>
      <c r="C73" s="5">
        <v>44559</v>
      </c>
      <c r="D73" s="1" t="s">
        <v>122</v>
      </c>
      <c r="E73" s="1" t="s">
        <v>124</v>
      </c>
      <c r="F73" s="13" t="s">
        <v>99</v>
      </c>
      <c r="G73" s="13" t="s">
        <v>104</v>
      </c>
      <c r="H73" s="2">
        <v>350</v>
      </c>
      <c r="I73" s="5">
        <v>44560</v>
      </c>
      <c r="J73" s="5">
        <v>44581</v>
      </c>
      <c r="K73" s="5"/>
    </row>
    <row r="74" spans="1:11" ht="68.400000000000006" x14ac:dyDescent="0.3">
      <c r="A74" s="12" t="s">
        <v>12</v>
      </c>
      <c r="B74" s="4" t="s">
        <v>91</v>
      </c>
      <c r="C74" s="5">
        <v>44559</v>
      </c>
      <c r="D74" s="1" t="s">
        <v>122</v>
      </c>
      <c r="E74" s="1" t="s">
        <v>124</v>
      </c>
      <c r="F74" s="13" t="s">
        <v>99</v>
      </c>
      <c r="G74" s="13" t="s">
        <v>106</v>
      </c>
      <c r="H74" s="2">
        <v>350</v>
      </c>
      <c r="I74" s="5">
        <v>44559</v>
      </c>
      <c r="J74" s="5">
        <v>44581</v>
      </c>
      <c r="K74" s="5"/>
    </row>
    <row r="75" spans="1:11" ht="68.400000000000006" x14ac:dyDescent="0.3">
      <c r="A75" s="12" t="s">
        <v>255</v>
      </c>
      <c r="B75" s="4" t="s">
        <v>92</v>
      </c>
      <c r="C75" s="5">
        <v>44559</v>
      </c>
      <c r="D75" s="1" t="s">
        <v>122</v>
      </c>
      <c r="E75" s="1" t="s">
        <v>124</v>
      </c>
      <c r="F75" s="13" t="s">
        <v>99</v>
      </c>
      <c r="G75" s="13" t="s">
        <v>106</v>
      </c>
      <c r="H75" s="2">
        <v>350</v>
      </c>
      <c r="I75" s="5">
        <v>44564</v>
      </c>
      <c r="J75" s="5">
        <v>44581</v>
      </c>
      <c r="K75" s="5"/>
    </row>
    <row r="76" spans="1:11" ht="68.400000000000006" x14ac:dyDescent="0.3">
      <c r="A76" s="12" t="s">
        <v>4</v>
      </c>
      <c r="B76" s="4" t="s">
        <v>93</v>
      </c>
      <c r="C76" s="5">
        <v>44566</v>
      </c>
      <c r="D76" s="1" t="s">
        <v>122</v>
      </c>
      <c r="E76" s="1" t="s">
        <v>124</v>
      </c>
      <c r="F76" s="13" t="s">
        <v>99</v>
      </c>
      <c r="G76" s="13" t="s">
        <v>101</v>
      </c>
      <c r="H76" s="2">
        <v>350</v>
      </c>
      <c r="I76" s="5">
        <v>44573</v>
      </c>
      <c r="J76" s="5">
        <v>44589</v>
      </c>
      <c r="K76" s="5"/>
    </row>
    <row r="77" spans="1:11" ht="68.400000000000006" x14ac:dyDescent="0.3">
      <c r="A77" s="12" t="s">
        <v>10</v>
      </c>
      <c r="B77" s="4" t="s">
        <v>94</v>
      </c>
      <c r="C77" s="5">
        <v>44566</v>
      </c>
      <c r="D77" s="1" t="s">
        <v>122</v>
      </c>
      <c r="E77" s="1" t="s">
        <v>124</v>
      </c>
      <c r="F77" s="13" t="s">
        <v>99</v>
      </c>
      <c r="G77" s="13" t="s">
        <v>100</v>
      </c>
      <c r="H77" s="2">
        <v>350</v>
      </c>
      <c r="I77" s="5">
        <v>44568</v>
      </c>
      <c r="J77" s="5">
        <v>44589</v>
      </c>
      <c r="K77" s="5"/>
    </row>
    <row r="78" spans="1:11" ht="68.400000000000006" x14ac:dyDescent="0.3">
      <c r="A78" s="12" t="s">
        <v>95</v>
      </c>
      <c r="B78" s="4" t="s">
        <v>96</v>
      </c>
      <c r="C78" s="5">
        <v>44572</v>
      </c>
      <c r="D78" s="1" t="s">
        <v>122</v>
      </c>
      <c r="E78" s="1" t="s">
        <v>124</v>
      </c>
      <c r="F78" s="13" t="s">
        <v>99</v>
      </c>
      <c r="G78" s="13" t="s">
        <v>108</v>
      </c>
      <c r="H78" s="2">
        <v>350</v>
      </c>
      <c r="I78" s="5">
        <v>44574</v>
      </c>
      <c r="J78" s="5">
        <v>44589</v>
      </c>
      <c r="K78" s="5"/>
    </row>
    <row r="79" spans="1:11" ht="68.400000000000006" x14ac:dyDescent="0.3">
      <c r="A79" s="12" t="s">
        <v>127</v>
      </c>
      <c r="B79" s="4">
        <v>2200423</v>
      </c>
      <c r="C79" s="5">
        <v>44592</v>
      </c>
      <c r="D79" s="1" t="s">
        <v>122</v>
      </c>
      <c r="E79" s="1" t="s">
        <v>124</v>
      </c>
      <c r="F79" s="13" t="s">
        <v>99</v>
      </c>
      <c r="G79" s="13" t="s">
        <v>128</v>
      </c>
      <c r="H79" s="2">
        <v>350</v>
      </c>
      <c r="I79" s="5">
        <v>44593</v>
      </c>
      <c r="J79" s="5">
        <v>44607</v>
      </c>
      <c r="K79" s="5"/>
    </row>
    <row r="80" spans="1:11" ht="68.400000000000006" x14ac:dyDescent="0.3">
      <c r="A80" s="12" t="s">
        <v>1</v>
      </c>
      <c r="B80" s="4">
        <v>2200424</v>
      </c>
      <c r="C80" s="5">
        <v>44592</v>
      </c>
      <c r="D80" s="1" t="s">
        <v>122</v>
      </c>
      <c r="E80" s="1" t="s">
        <v>124</v>
      </c>
      <c r="F80" s="13" t="s">
        <v>99</v>
      </c>
      <c r="G80" s="13" t="s">
        <v>100</v>
      </c>
      <c r="H80" s="2">
        <v>350</v>
      </c>
      <c r="I80" s="5">
        <v>44593</v>
      </c>
      <c r="J80" s="5">
        <v>44607</v>
      </c>
      <c r="K80" s="5"/>
    </row>
    <row r="81" spans="1:11" ht="68.400000000000006" x14ac:dyDescent="0.3">
      <c r="A81" s="12" t="s">
        <v>6</v>
      </c>
      <c r="B81" s="4">
        <v>2200493</v>
      </c>
      <c r="C81" s="5">
        <v>44594</v>
      </c>
      <c r="D81" s="1" t="s">
        <v>122</v>
      </c>
      <c r="E81" s="1" t="s">
        <v>124</v>
      </c>
      <c r="F81" s="13" t="s">
        <v>129</v>
      </c>
      <c r="G81" s="13" t="s">
        <v>100</v>
      </c>
      <c r="H81" s="2">
        <v>400</v>
      </c>
      <c r="I81" s="5">
        <v>44598</v>
      </c>
      <c r="J81" s="5">
        <v>45291</v>
      </c>
      <c r="K81" s="5"/>
    </row>
    <row r="82" spans="1:11" ht="68.400000000000006" x14ac:dyDescent="0.3">
      <c r="A82" s="12" t="s">
        <v>10</v>
      </c>
      <c r="B82" s="4" t="s">
        <v>133</v>
      </c>
      <c r="C82" s="5">
        <v>44603</v>
      </c>
      <c r="D82" s="1" t="s">
        <v>122</v>
      </c>
      <c r="E82" s="1" t="s">
        <v>124</v>
      </c>
      <c r="F82" s="13" t="s">
        <v>99</v>
      </c>
      <c r="G82" s="13" t="s">
        <v>100</v>
      </c>
      <c r="H82" s="2">
        <v>350</v>
      </c>
      <c r="I82" s="5">
        <v>44603</v>
      </c>
      <c r="J82" s="5">
        <v>44615</v>
      </c>
      <c r="K82" s="5"/>
    </row>
    <row r="83" spans="1:11" ht="68.400000000000006" x14ac:dyDescent="0.3">
      <c r="A83" s="12" t="s">
        <v>10</v>
      </c>
      <c r="B83" s="4" t="s">
        <v>134</v>
      </c>
      <c r="C83" s="5">
        <v>44603</v>
      </c>
      <c r="D83" s="1" t="s">
        <v>122</v>
      </c>
      <c r="E83" s="1" t="s">
        <v>124</v>
      </c>
      <c r="F83" s="13" t="s">
        <v>99</v>
      </c>
      <c r="G83" s="13" t="s">
        <v>100</v>
      </c>
      <c r="H83" s="2">
        <v>350</v>
      </c>
      <c r="I83" s="5">
        <v>44603</v>
      </c>
      <c r="J83" s="5">
        <v>44615</v>
      </c>
      <c r="K83" s="5"/>
    </row>
    <row r="84" spans="1:11" ht="68.400000000000006" x14ac:dyDescent="0.3">
      <c r="A84" s="12" t="s">
        <v>10</v>
      </c>
      <c r="B84" s="4" t="s">
        <v>135</v>
      </c>
      <c r="C84" s="5">
        <v>44603</v>
      </c>
      <c r="D84" s="1" t="s">
        <v>122</v>
      </c>
      <c r="E84" s="1" t="s">
        <v>124</v>
      </c>
      <c r="F84" s="13" t="s">
        <v>99</v>
      </c>
      <c r="G84" s="13" t="s">
        <v>100</v>
      </c>
      <c r="H84" s="2">
        <v>350</v>
      </c>
      <c r="I84" s="5">
        <v>44603</v>
      </c>
      <c r="J84" s="5">
        <v>44615</v>
      </c>
      <c r="K84" s="5"/>
    </row>
    <row r="85" spans="1:11" ht="68.400000000000006" x14ac:dyDescent="0.3">
      <c r="A85" s="12" t="s">
        <v>17</v>
      </c>
      <c r="B85" s="4" t="s">
        <v>136</v>
      </c>
      <c r="C85" s="5">
        <v>44603</v>
      </c>
      <c r="D85" s="1" t="s">
        <v>122</v>
      </c>
      <c r="E85" s="1" t="s">
        <v>124</v>
      </c>
      <c r="F85" s="13" t="s">
        <v>99</v>
      </c>
      <c r="G85" s="13" t="s">
        <v>106</v>
      </c>
      <c r="H85" s="2">
        <v>350</v>
      </c>
      <c r="I85" s="5">
        <v>44604</v>
      </c>
      <c r="J85" s="5">
        <v>44615</v>
      </c>
      <c r="K85" s="5"/>
    </row>
    <row r="86" spans="1:11" ht="68.400000000000006" x14ac:dyDescent="0.3">
      <c r="A86" s="12" t="s">
        <v>17</v>
      </c>
      <c r="B86" s="4" t="s">
        <v>137</v>
      </c>
      <c r="C86" s="5">
        <v>44603</v>
      </c>
      <c r="D86" s="1" t="s">
        <v>122</v>
      </c>
      <c r="E86" s="1" t="s">
        <v>124</v>
      </c>
      <c r="F86" s="13" t="s">
        <v>99</v>
      </c>
      <c r="G86" s="13" t="s">
        <v>106</v>
      </c>
      <c r="H86" s="2">
        <v>350</v>
      </c>
      <c r="I86" s="5">
        <v>44604</v>
      </c>
      <c r="J86" s="5">
        <v>44615</v>
      </c>
      <c r="K86" s="5"/>
    </row>
    <row r="87" spans="1:11" ht="68.400000000000006" x14ac:dyDescent="0.3">
      <c r="A87" s="12" t="s">
        <v>6</v>
      </c>
      <c r="B87" s="4" t="s">
        <v>138</v>
      </c>
      <c r="C87" s="5">
        <v>44603</v>
      </c>
      <c r="D87" s="1" t="s">
        <v>122</v>
      </c>
      <c r="E87" s="1" t="s">
        <v>124</v>
      </c>
      <c r="F87" s="13" t="s">
        <v>99</v>
      </c>
      <c r="G87" s="13" t="s">
        <v>145</v>
      </c>
      <c r="H87" s="2">
        <v>350</v>
      </c>
      <c r="I87" s="5">
        <v>44605</v>
      </c>
      <c r="J87" s="5">
        <v>44615</v>
      </c>
      <c r="K87" s="5"/>
    </row>
    <row r="88" spans="1:11" ht="68.400000000000006" x14ac:dyDescent="0.3">
      <c r="A88" s="12" t="s">
        <v>7</v>
      </c>
      <c r="B88" s="4" t="s">
        <v>139</v>
      </c>
      <c r="C88" s="5">
        <v>44603</v>
      </c>
      <c r="D88" s="1" t="s">
        <v>122</v>
      </c>
      <c r="E88" s="1" t="s">
        <v>124</v>
      </c>
      <c r="F88" s="13" t="s">
        <v>99</v>
      </c>
      <c r="G88" s="13" t="s">
        <v>146</v>
      </c>
      <c r="H88" s="2">
        <v>350</v>
      </c>
      <c r="I88" s="5">
        <v>44607</v>
      </c>
      <c r="J88" s="5">
        <v>44615</v>
      </c>
      <c r="K88" s="5"/>
    </row>
    <row r="89" spans="1:11" ht="68.400000000000006" x14ac:dyDescent="0.3">
      <c r="A89" s="12" t="s">
        <v>8</v>
      </c>
      <c r="B89" s="4" t="s">
        <v>140</v>
      </c>
      <c r="C89" s="5">
        <v>44603</v>
      </c>
      <c r="D89" s="1" t="s">
        <v>122</v>
      </c>
      <c r="E89" s="1" t="s">
        <v>124</v>
      </c>
      <c r="F89" s="13" t="s">
        <v>99</v>
      </c>
      <c r="G89" s="13" t="s">
        <v>103</v>
      </c>
      <c r="H89" s="2">
        <v>350</v>
      </c>
      <c r="I89" s="5">
        <v>44603</v>
      </c>
      <c r="J89" s="5">
        <v>44615</v>
      </c>
      <c r="K89" s="5"/>
    </row>
    <row r="90" spans="1:11" ht="68.400000000000006" x14ac:dyDescent="0.3">
      <c r="A90" s="12" t="s">
        <v>1</v>
      </c>
      <c r="B90" s="4" t="s">
        <v>141</v>
      </c>
      <c r="C90" s="5">
        <v>44603</v>
      </c>
      <c r="D90" s="1" t="s">
        <v>122</v>
      </c>
      <c r="E90" s="1" t="s">
        <v>124</v>
      </c>
      <c r="F90" s="13" t="s">
        <v>99</v>
      </c>
      <c r="G90" s="13" t="s">
        <v>100</v>
      </c>
      <c r="H90" s="2">
        <v>350</v>
      </c>
      <c r="I90" s="5">
        <v>44606</v>
      </c>
      <c r="J90" s="5">
        <v>44615</v>
      </c>
      <c r="K90" s="5"/>
    </row>
    <row r="91" spans="1:11" ht="68.400000000000006" x14ac:dyDescent="0.3">
      <c r="A91" s="12" t="s">
        <v>3</v>
      </c>
      <c r="B91" s="4" t="s">
        <v>142</v>
      </c>
      <c r="C91" s="5">
        <v>44603</v>
      </c>
      <c r="D91" s="1" t="s">
        <v>122</v>
      </c>
      <c r="E91" s="1" t="s">
        <v>124</v>
      </c>
      <c r="F91" s="13" t="s">
        <v>99</v>
      </c>
      <c r="G91" s="13" t="s">
        <v>103</v>
      </c>
      <c r="H91" s="2">
        <v>350</v>
      </c>
      <c r="I91" s="5">
        <v>44606</v>
      </c>
      <c r="J91" s="5">
        <v>44615</v>
      </c>
      <c r="K91" s="5"/>
    </row>
    <row r="92" spans="1:11" ht="68.400000000000006" x14ac:dyDescent="0.3">
      <c r="A92" s="12" t="s">
        <v>130</v>
      </c>
      <c r="B92" s="4" t="s">
        <v>143</v>
      </c>
      <c r="C92" s="5">
        <v>44603</v>
      </c>
      <c r="D92" s="1" t="s">
        <v>122</v>
      </c>
      <c r="E92" s="1" t="s">
        <v>124</v>
      </c>
      <c r="F92" s="13" t="s">
        <v>99</v>
      </c>
      <c r="G92" s="13" t="s">
        <v>106</v>
      </c>
      <c r="H92" s="2">
        <v>350</v>
      </c>
      <c r="I92" s="5">
        <v>44607</v>
      </c>
      <c r="J92" s="5">
        <v>44615</v>
      </c>
      <c r="K92" s="5"/>
    </row>
    <row r="93" spans="1:11" ht="68.400000000000006" x14ac:dyDescent="0.3">
      <c r="A93" s="12" t="s">
        <v>13</v>
      </c>
      <c r="B93" s="4" t="s">
        <v>144</v>
      </c>
      <c r="C93" s="5">
        <v>44603</v>
      </c>
      <c r="D93" s="1" t="s">
        <v>122</v>
      </c>
      <c r="E93" s="1" t="s">
        <v>124</v>
      </c>
      <c r="F93" s="13" t="s">
        <v>99</v>
      </c>
      <c r="G93" s="13" t="s">
        <v>108</v>
      </c>
      <c r="H93" s="2">
        <v>350</v>
      </c>
      <c r="I93" s="5">
        <v>44603</v>
      </c>
      <c r="J93" s="5">
        <v>44615</v>
      </c>
      <c r="K93" s="5"/>
    </row>
    <row r="94" spans="1:11" ht="68.400000000000006" x14ac:dyDescent="0.3">
      <c r="A94" s="12" t="s">
        <v>131</v>
      </c>
      <c r="B94" s="4">
        <v>2200620</v>
      </c>
      <c r="C94" s="5">
        <v>44603</v>
      </c>
      <c r="D94" s="1" t="s">
        <v>122</v>
      </c>
      <c r="E94" s="1" t="s">
        <v>124</v>
      </c>
      <c r="F94" s="13" t="s">
        <v>129</v>
      </c>
      <c r="G94" s="13" t="s">
        <v>147</v>
      </c>
      <c r="H94" s="2">
        <v>250</v>
      </c>
      <c r="I94" s="5">
        <v>44607</v>
      </c>
      <c r="J94" s="5">
        <v>44620</v>
      </c>
      <c r="K94" s="5"/>
    </row>
    <row r="95" spans="1:11" ht="68.400000000000006" x14ac:dyDescent="0.3">
      <c r="A95" s="12" t="s">
        <v>132</v>
      </c>
      <c r="B95" s="4">
        <v>2200621</v>
      </c>
      <c r="C95" s="5">
        <v>44603</v>
      </c>
      <c r="D95" s="1" t="s">
        <v>122</v>
      </c>
      <c r="E95" s="1" t="s">
        <v>124</v>
      </c>
      <c r="F95" s="13" t="s">
        <v>129</v>
      </c>
      <c r="G95" s="13" t="s">
        <v>106</v>
      </c>
      <c r="H95" s="2">
        <v>250</v>
      </c>
      <c r="I95" s="5">
        <v>44608</v>
      </c>
      <c r="J95" s="5">
        <v>44926</v>
      </c>
      <c r="K95" s="5"/>
    </row>
    <row r="96" spans="1:11" ht="68.400000000000006" x14ac:dyDescent="0.3">
      <c r="A96" s="12" t="s">
        <v>10</v>
      </c>
      <c r="B96" s="4">
        <v>2201130</v>
      </c>
      <c r="C96" s="5">
        <v>44635</v>
      </c>
      <c r="D96" s="1" t="s">
        <v>122</v>
      </c>
      <c r="E96" s="1" t="s">
        <v>124</v>
      </c>
      <c r="F96" s="13" t="s">
        <v>129</v>
      </c>
      <c r="G96" s="13" t="s">
        <v>100</v>
      </c>
      <c r="H96" s="2">
        <v>250</v>
      </c>
      <c r="I96" s="5">
        <v>44636</v>
      </c>
      <c r="J96" s="5">
        <v>44926</v>
      </c>
      <c r="K96" s="5"/>
    </row>
    <row r="97" spans="1:11" ht="68.400000000000006" x14ac:dyDescent="0.3">
      <c r="A97" s="12" t="s">
        <v>4</v>
      </c>
      <c r="B97" s="4">
        <v>2201131</v>
      </c>
      <c r="C97" s="5">
        <v>44635</v>
      </c>
      <c r="D97" s="1" t="s">
        <v>122</v>
      </c>
      <c r="E97" s="1" t="s">
        <v>124</v>
      </c>
      <c r="F97" s="13" t="s">
        <v>129</v>
      </c>
      <c r="G97" s="13" t="s">
        <v>103</v>
      </c>
      <c r="H97" s="2">
        <v>250</v>
      </c>
      <c r="I97" s="5">
        <v>44638</v>
      </c>
      <c r="J97" s="5">
        <v>44651</v>
      </c>
      <c r="K97" s="5"/>
    </row>
    <row r="98" spans="1:11" ht="68.400000000000006" x14ac:dyDescent="0.3">
      <c r="A98" s="12" t="s">
        <v>148</v>
      </c>
      <c r="B98" s="4">
        <v>2201132</v>
      </c>
      <c r="C98" s="5">
        <v>44635</v>
      </c>
      <c r="D98" s="1" t="s">
        <v>122</v>
      </c>
      <c r="E98" s="1" t="s">
        <v>124</v>
      </c>
      <c r="F98" s="13" t="s">
        <v>129</v>
      </c>
      <c r="G98" s="13" t="s">
        <v>103</v>
      </c>
      <c r="H98" s="2">
        <v>250</v>
      </c>
      <c r="I98" s="5">
        <v>44638</v>
      </c>
      <c r="J98" s="5">
        <v>44651</v>
      </c>
      <c r="K98" s="5"/>
    </row>
    <row r="99" spans="1:11" ht="68.400000000000006" x14ac:dyDescent="0.3">
      <c r="A99" s="12" t="s">
        <v>6</v>
      </c>
      <c r="B99" s="4">
        <v>2202868</v>
      </c>
      <c r="C99" s="5">
        <v>44747</v>
      </c>
      <c r="D99" s="1" t="s">
        <v>122</v>
      </c>
      <c r="E99" s="1" t="s">
        <v>124</v>
      </c>
      <c r="F99" s="13" t="s">
        <v>129</v>
      </c>
      <c r="G99" s="13" t="s">
        <v>100</v>
      </c>
      <c r="H99" s="2">
        <v>400</v>
      </c>
      <c r="I99" s="5">
        <v>44748</v>
      </c>
      <c r="J99" s="5">
        <v>45291</v>
      </c>
      <c r="K99" s="5"/>
    </row>
    <row r="100" spans="1:11" ht="68.400000000000006" x14ac:dyDescent="0.3">
      <c r="A100" s="12" t="s">
        <v>149</v>
      </c>
      <c r="B100" s="4" t="s">
        <v>151</v>
      </c>
      <c r="C100" s="5">
        <v>44747</v>
      </c>
      <c r="D100" s="1" t="s">
        <v>122</v>
      </c>
      <c r="E100" s="1" t="s">
        <v>124</v>
      </c>
      <c r="F100" s="13" t="s">
        <v>129</v>
      </c>
      <c r="G100" s="13" t="s">
        <v>153</v>
      </c>
      <c r="H100" s="2">
        <v>400</v>
      </c>
      <c r="I100" s="5">
        <v>44748</v>
      </c>
      <c r="J100" s="5">
        <v>45291</v>
      </c>
      <c r="K100" s="5"/>
    </row>
    <row r="101" spans="1:11" ht="68.400000000000006" x14ac:dyDescent="0.3">
      <c r="A101" s="12" t="s">
        <v>149</v>
      </c>
      <c r="B101" s="4" t="s">
        <v>152</v>
      </c>
      <c r="C101" s="5">
        <v>44747</v>
      </c>
      <c r="D101" s="1" t="s">
        <v>122</v>
      </c>
      <c r="E101" s="1" t="s">
        <v>124</v>
      </c>
      <c r="F101" s="13" t="s">
        <v>129</v>
      </c>
      <c r="G101" s="13" t="s">
        <v>153</v>
      </c>
      <c r="H101" s="2">
        <v>400</v>
      </c>
      <c r="I101" s="5">
        <v>44748</v>
      </c>
      <c r="J101" s="5">
        <v>45291</v>
      </c>
      <c r="K101" s="5"/>
    </row>
    <row r="102" spans="1:11" ht="68.400000000000006" x14ac:dyDescent="0.3">
      <c r="A102" s="12" t="s">
        <v>150</v>
      </c>
      <c r="B102" s="4">
        <v>2202871</v>
      </c>
      <c r="C102" s="5">
        <v>44747</v>
      </c>
      <c r="D102" s="1" t="s">
        <v>122</v>
      </c>
      <c r="E102" s="1" t="s">
        <v>124</v>
      </c>
      <c r="F102" s="13" t="s">
        <v>129</v>
      </c>
      <c r="G102" s="13" t="s">
        <v>103</v>
      </c>
      <c r="H102" s="2">
        <v>400</v>
      </c>
      <c r="I102" s="5">
        <v>44750</v>
      </c>
      <c r="J102" s="5">
        <v>45291</v>
      </c>
      <c r="K102" s="5"/>
    </row>
    <row r="103" spans="1:11" ht="68.400000000000006" x14ac:dyDescent="0.3">
      <c r="A103" s="12" t="s">
        <v>1</v>
      </c>
      <c r="B103" s="4">
        <v>2202872</v>
      </c>
      <c r="C103" s="5">
        <v>44747</v>
      </c>
      <c r="D103" s="1" t="s">
        <v>122</v>
      </c>
      <c r="E103" s="1" t="s">
        <v>124</v>
      </c>
      <c r="F103" s="13" t="s">
        <v>129</v>
      </c>
      <c r="G103" s="13" t="s">
        <v>100</v>
      </c>
      <c r="H103" s="2">
        <v>400</v>
      </c>
      <c r="I103" s="5">
        <v>44748</v>
      </c>
      <c r="J103" s="5">
        <v>45291</v>
      </c>
      <c r="K103" s="5"/>
    </row>
    <row r="104" spans="1:11" ht="68.400000000000006" x14ac:dyDescent="0.3">
      <c r="A104" s="12" t="s">
        <v>6</v>
      </c>
      <c r="B104" s="4">
        <v>2203112</v>
      </c>
      <c r="C104" s="5">
        <v>44761</v>
      </c>
      <c r="D104" s="1" t="s">
        <v>122</v>
      </c>
      <c r="E104" s="1" t="s">
        <v>124</v>
      </c>
      <c r="F104" s="13" t="s">
        <v>129</v>
      </c>
      <c r="G104" s="13" t="s">
        <v>100</v>
      </c>
      <c r="H104" s="2">
        <v>400</v>
      </c>
      <c r="I104" s="5">
        <v>44762</v>
      </c>
      <c r="J104" s="5">
        <v>45291</v>
      </c>
      <c r="K104" s="5"/>
    </row>
    <row r="105" spans="1:11" ht="68.400000000000006" x14ac:dyDescent="0.3">
      <c r="A105" s="12" t="s">
        <v>10</v>
      </c>
      <c r="B105" s="4">
        <v>2203113</v>
      </c>
      <c r="C105" s="5">
        <v>44761</v>
      </c>
      <c r="D105" s="1" t="s">
        <v>122</v>
      </c>
      <c r="E105" s="1" t="s">
        <v>124</v>
      </c>
      <c r="F105" s="13" t="s">
        <v>129</v>
      </c>
      <c r="G105" s="13" t="s">
        <v>100</v>
      </c>
      <c r="H105" s="2">
        <v>250</v>
      </c>
      <c r="I105" s="5">
        <v>44762</v>
      </c>
      <c r="J105" s="5">
        <v>45291</v>
      </c>
      <c r="K105" s="5"/>
    </row>
    <row r="106" spans="1:11" ht="68.400000000000006" x14ac:dyDescent="0.3">
      <c r="A106" s="12" t="s">
        <v>7</v>
      </c>
      <c r="B106" s="4">
        <v>2203171</v>
      </c>
      <c r="C106" s="5">
        <v>44763</v>
      </c>
      <c r="D106" s="1" t="s">
        <v>122</v>
      </c>
      <c r="E106" s="1" t="s">
        <v>124</v>
      </c>
      <c r="F106" s="13" t="s">
        <v>129</v>
      </c>
      <c r="G106" s="13" t="s">
        <v>106</v>
      </c>
      <c r="H106" s="2">
        <v>400</v>
      </c>
      <c r="I106" s="5">
        <v>44768</v>
      </c>
      <c r="J106" s="5">
        <v>45291</v>
      </c>
      <c r="K106" s="5"/>
    </row>
    <row r="107" spans="1:11" ht="68.400000000000006" x14ac:dyDescent="0.3">
      <c r="A107" s="12" t="s">
        <v>1</v>
      </c>
      <c r="B107" s="4">
        <v>2203350</v>
      </c>
      <c r="C107" s="5">
        <v>44771</v>
      </c>
      <c r="D107" s="1" t="s">
        <v>122</v>
      </c>
      <c r="E107" s="1" t="s">
        <v>124</v>
      </c>
      <c r="F107" s="13" t="s">
        <v>129</v>
      </c>
      <c r="G107" s="13" t="s">
        <v>100</v>
      </c>
      <c r="H107" s="2">
        <v>250</v>
      </c>
      <c r="I107" s="5">
        <v>44774</v>
      </c>
      <c r="J107" s="5">
        <v>45291</v>
      </c>
      <c r="K107" s="5"/>
    </row>
    <row r="108" spans="1:11" ht="68.400000000000006" x14ac:dyDescent="0.3">
      <c r="A108" s="12" t="s">
        <v>11</v>
      </c>
      <c r="B108" s="4">
        <v>2203763</v>
      </c>
      <c r="C108" s="5">
        <v>44812</v>
      </c>
      <c r="D108" s="1" t="s">
        <v>122</v>
      </c>
      <c r="E108" s="1" t="s">
        <v>124</v>
      </c>
      <c r="F108" s="13" t="s">
        <v>155</v>
      </c>
      <c r="G108" s="13" t="s">
        <v>107</v>
      </c>
      <c r="H108" s="2">
        <v>400</v>
      </c>
      <c r="I108" s="5">
        <v>44813</v>
      </c>
      <c r="J108" s="5">
        <v>45291</v>
      </c>
      <c r="K108" s="5"/>
    </row>
    <row r="109" spans="1:11" ht="68.400000000000006" x14ac:dyDescent="0.3">
      <c r="A109" s="12" t="s">
        <v>131</v>
      </c>
      <c r="B109" s="4">
        <v>2203872</v>
      </c>
      <c r="C109" s="5">
        <v>44820</v>
      </c>
      <c r="D109" s="1" t="s">
        <v>122</v>
      </c>
      <c r="E109" s="1" t="s">
        <v>124</v>
      </c>
      <c r="F109" s="13" t="s">
        <v>129</v>
      </c>
      <c r="G109" s="13" t="s">
        <v>145</v>
      </c>
      <c r="H109" s="2">
        <v>250</v>
      </c>
      <c r="I109" s="5">
        <v>44824</v>
      </c>
      <c r="J109" s="5">
        <v>45291</v>
      </c>
      <c r="K109" s="5"/>
    </row>
    <row r="110" spans="1:11" ht="68.400000000000006" x14ac:dyDescent="0.3">
      <c r="A110" s="12" t="s">
        <v>10</v>
      </c>
      <c r="B110" s="4">
        <v>2203873</v>
      </c>
      <c r="C110" s="5">
        <v>44820</v>
      </c>
      <c r="D110" s="1" t="s">
        <v>122</v>
      </c>
      <c r="E110" s="1" t="s">
        <v>124</v>
      </c>
      <c r="F110" s="13" t="s">
        <v>129</v>
      </c>
      <c r="G110" s="13" t="s">
        <v>100</v>
      </c>
      <c r="H110" s="2">
        <v>400</v>
      </c>
      <c r="I110" s="5">
        <v>44823</v>
      </c>
      <c r="J110" s="5">
        <v>45291</v>
      </c>
      <c r="K110" s="5"/>
    </row>
    <row r="111" spans="1:11" ht="68.400000000000006" x14ac:dyDescent="0.3">
      <c r="A111" s="12" t="s">
        <v>150</v>
      </c>
      <c r="B111" s="4">
        <v>2203874</v>
      </c>
      <c r="C111" s="5">
        <v>44820</v>
      </c>
      <c r="D111" s="1" t="s">
        <v>122</v>
      </c>
      <c r="E111" s="1" t="s">
        <v>124</v>
      </c>
      <c r="F111" s="13" t="s">
        <v>129</v>
      </c>
      <c r="G111" s="13" t="s">
        <v>103</v>
      </c>
      <c r="H111" s="2">
        <v>400</v>
      </c>
      <c r="I111" s="5">
        <v>44826</v>
      </c>
      <c r="J111" s="5">
        <v>45291</v>
      </c>
      <c r="K111" s="5"/>
    </row>
    <row r="112" spans="1:11" ht="68.400000000000006" x14ac:dyDescent="0.3">
      <c r="A112" s="12" t="s">
        <v>18</v>
      </c>
      <c r="B112" s="4">
        <v>2203875</v>
      </c>
      <c r="C112" s="5">
        <v>44820</v>
      </c>
      <c r="D112" s="1" t="s">
        <v>122</v>
      </c>
      <c r="E112" s="1" t="s">
        <v>124</v>
      </c>
      <c r="F112" s="13" t="s">
        <v>129</v>
      </c>
      <c r="G112" s="13" t="s">
        <v>103</v>
      </c>
      <c r="H112" s="2">
        <v>250</v>
      </c>
      <c r="I112" s="5">
        <v>44823</v>
      </c>
      <c r="J112" s="5">
        <v>45291</v>
      </c>
      <c r="K112" s="5"/>
    </row>
    <row r="113" spans="1:11" ht="68.400000000000006" x14ac:dyDescent="0.3">
      <c r="A113" s="12" t="s">
        <v>6</v>
      </c>
      <c r="B113" s="4">
        <v>2204081</v>
      </c>
      <c r="C113" s="5">
        <v>44834</v>
      </c>
      <c r="D113" s="1" t="s">
        <v>122</v>
      </c>
      <c r="E113" s="1" t="s">
        <v>124</v>
      </c>
      <c r="F113" s="13" t="s">
        <v>129</v>
      </c>
      <c r="G113" s="13" t="s">
        <v>100</v>
      </c>
      <c r="H113" s="2">
        <v>250</v>
      </c>
      <c r="I113" s="5">
        <v>44837</v>
      </c>
      <c r="J113" s="5">
        <v>45291</v>
      </c>
      <c r="K113" s="5"/>
    </row>
    <row r="114" spans="1:11" ht="68.400000000000006" x14ac:dyDescent="0.3">
      <c r="A114" s="12" t="s">
        <v>131</v>
      </c>
      <c r="B114" s="4">
        <v>2204082</v>
      </c>
      <c r="C114" s="5">
        <v>44834</v>
      </c>
      <c r="D114" s="1" t="s">
        <v>122</v>
      </c>
      <c r="E114" s="1" t="s">
        <v>124</v>
      </c>
      <c r="F114" s="13" t="s">
        <v>129</v>
      </c>
      <c r="G114" s="13" t="s">
        <v>145</v>
      </c>
      <c r="H114" s="2">
        <v>250</v>
      </c>
      <c r="I114" s="5">
        <v>44835</v>
      </c>
      <c r="J114" s="5">
        <v>45291</v>
      </c>
      <c r="K114" s="5"/>
    </row>
    <row r="115" spans="1:11" ht="68.400000000000006" x14ac:dyDescent="0.3">
      <c r="A115" s="12" t="s">
        <v>10</v>
      </c>
      <c r="B115" s="4">
        <v>2204668</v>
      </c>
      <c r="C115" s="5">
        <v>44887</v>
      </c>
      <c r="D115" s="1" t="s">
        <v>122</v>
      </c>
      <c r="E115" s="1" t="s">
        <v>124</v>
      </c>
      <c r="F115" s="13" t="s">
        <v>129</v>
      </c>
      <c r="G115" s="13" t="s">
        <v>100</v>
      </c>
      <c r="H115" s="2">
        <v>250</v>
      </c>
      <c r="I115" s="5">
        <v>44888</v>
      </c>
      <c r="J115" s="5">
        <v>45291</v>
      </c>
      <c r="K115" s="5"/>
    </row>
    <row r="116" spans="1:11" ht="68.400000000000006" x14ac:dyDescent="0.3">
      <c r="A116" s="12" t="s">
        <v>6</v>
      </c>
      <c r="B116" s="4">
        <v>2204671</v>
      </c>
      <c r="C116" s="5">
        <v>44887</v>
      </c>
      <c r="D116" s="1" t="s">
        <v>122</v>
      </c>
      <c r="E116" s="1" t="s">
        <v>124</v>
      </c>
      <c r="F116" s="13" t="s">
        <v>129</v>
      </c>
      <c r="G116" s="13" t="s">
        <v>100</v>
      </c>
      <c r="H116" s="2">
        <v>400</v>
      </c>
      <c r="I116" s="5">
        <v>44887</v>
      </c>
      <c r="J116" s="5">
        <v>45291</v>
      </c>
      <c r="K116" s="5"/>
    </row>
    <row r="117" spans="1:11" ht="68.400000000000006" x14ac:dyDescent="0.3">
      <c r="A117" s="12" t="s">
        <v>150</v>
      </c>
      <c r="B117" s="4">
        <v>2204670</v>
      </c>
      <c r="C117" s="5">
        <v>44887</v>
      </c>
      <c r="D117" s="1" t="s">
        <v>122</v>
      </c>
      <c r="E117" s="1" t="s">
        <v>124</v>
      </c>
      <c r="F117" s="13" t="s">
        <v>129</v>
      </c>
      <c r="G117" s="13" t="s">
        <v>100</v>
      </c>
      <c r="H117" s="2">
        <v>250</v>
      </c>
      <c r="I117" s="5">
        <v>44890</v>
      </c>
      <c r="J117" s="5">
        <v>45291</v>
      </c>
      <c r="K117" s="5"/>
    </row>
    <row r="118" spans="1:11" ht="68.400000000000006" x14ac:dyDescent="0.3">
      <c r="A118" s="12" t="s">
        <v>150</v>
      </c>
      <c r="B118" s="4">
        <v>2204672</v>
      </c>
      <c r="C118" s="5">
        <v>44887</v>
      </c>
      <c r="D118" s="1" t="s">
        <v>122</v>
      </c>
      <c r="E118" s="1" t="s">
        <v>124</v>
      </c>
      <c r="F118" s="13" t="s">
        <v>129</v>
      </c>
      <c r="G118" s="13" t="s">
        <v>103</v>
      </c>
      <c r="H118" s="2">
        <v>400</v>
      </c>
      <c r="I118" s="5">
        <v>44890</v>
      </c>
      <c r="J118" s="5">
        <v>45291</v>
      </c>
      <c r="K118" s="5"/>
    </row>
    <row r="119" spans="1:11" ht="68.400000000000006" x14ac:dyDescent="0.3">
      <c r="A119" s="12" t="s">
        <v>17</v>
      </c>
      <c r="B119" s="4">
        <v>2204669</v>
      </c>
      <c r="C119" s="5">
        <v>44887</v>
      </c>
      <c r="D119" s="1" t="s">
        <v>122</v>
      </c>
      <c r="E119" s="1" t="s">
        <v>124</v>
      </c>
      <c r="F119" s="13" t="s">
        <v>99</v>
      </c>
      <c r="G119" s="13" t="s">
        <v>147</v>
      </c>
      <c r="H119" s="2">
        <v>250</v>
      </c>
      <c r="I119" s="5">
        <v>44890</v>
      </c>
      <c r="J119" s="5">
        <v>45291</v>
      </c>
      <c r="K119" s="5"/>
    </row>
    <row r="120" spans="1:11" ht="68.400000000000006" x14ac:dyDescent="0.3">
      <c r="A120" s="12" t="s">
        <v>156</v>
      </c>
      <c r="B120" s="4">
        <v>2204739</v>
      </c>
      <c r="C120" s="5">
        <v>44890</v>
      </c>
      <c r="D120" s="1" t="s">
        <v>122</v>
      </c>
      <c r="E120" s="1" t="s">
        <v>124</v>
      </c>
      <c r="F120" s="13" t="s">
        <v>155</v>
      </c>
      <c r="G120" s="13" t="s">
        <v>106</v>
      </c>
      <c r="H120" s="2">
        <v>400</v>
      </c>
      <c r="I120" s="5">
        <v>44895</v>
      </c>
      <c r="J120" s="5">
        <v>45291</v>
      </c>
      <c r="K120" s="5"/>
    </row>
    <row r="121" spans="1:11" ht="68.400000000000006" x14ac:dyDescent="0.3">
      <c r="A121" s="12" t="s">
        <v>10</v>
      </c>
      <c r="B121" s="4">
        <v>2204740</v>
      </c>
      <c r="C121" s="5">
        <v>44890</v>
      </c>
      <c r="D121" s="1" t="s">
        <v>122</v>
      </c>
      <c r="E121" s="1" t="s">
        <v>124</v>
      </c>
      <c r="F121" s="13" t="s">
        <v>155</v>
      </c>
      <c r="G121" s="13" t="s">
        <v>100</v>
      </c>
      <c r="H121" s="2">
        <v>400</v>
      </c>
      <c r="I121" s="5">
        <v>44894</v>
      </c>
      <c r="J121" s="5">
        <v>45291</v>
      </c>
      <c r="K121" s="5"/>
    </row>
    <row r="122" spans="1:11" ht="68.400000000000006" x14ac:dyDescent="0.3">
      <c r="A122" s="12" t="s">
        <v>2</v>
      </c>
      <c r="B122" s="4">
        <v>2204741</v>
      </c>
      <c r="C122" s="5">
        <v>44890</v>
      </c>
      <c r="D122" s="1" t="s">
        <v>122</v>
      </c>
      <c r="E122" s="1" t="s">
        <v>124</v>
      </c>
      <c r="F122" s="13" t="s">
        <v>155</v>
      </c>
      <c r="G122" s="13" t="s">
        <v>108</v>
      </c>
      <c r="H122" s="2">
        <v>400</v>
      </c>
      <c r="I122" s="5">
        <v>44908</v>
      </c>
      <c r="J122" s="5">
        <v>45291</v>
      </c>
      <c r="K122" s="5"/>
    </row>
    <row r="123" spans="1:11" ht="68.400000000000006" x14ac:dyDescent="0.3">
      <c r="A123" s="12" t="s">
        <v>6</v>
      </c>
      <c r="B123" s="4" t="s">
        <v>157</v>
      </c>
      <c r="C123" s="5">
        <v>44895</v>
      </c>
      <c r="D123" s="1" t="s">
        <v>122</v>
      </c>
      <c r="E123" s="1" t="s">
        <v>124</v>
      </c>
      <c r="F123" s="13" t="s">
        <v>129</v>
      </c>
      <c r="G123" s="13" t="s">
        <v>100</v>
      </c>
      <c r="H123" s="2">
        <v>400</v>
      </c>
      <c r="I123" s="5">
        <v>44900</v>
      </c>
      <c r="J123" s="5">
        <v>45291</v>
      </c>
      <c r="K123" s="5"/>
    </row>
    <row r="124" spans="1:11" ht="68.400000000000006" x14ac:dyDescent="0.3">
      <c r="A124" s="12" t="s">
        <v>6</v>
      </c>
      <c r="B124" s="4" t="s">
        <v>158</v>
      </c>
      <c r="C124" s="5">
        <v>44895</v>
      </c>
      <c r="D124" s="1" t="s">
        <v>122</v>
      </c>
      <c r="E124" s="1" t="s">
        <v>124</v>
      </c>
      <c r="F124" s="13" t="s">
        <v>129</v>
      </c>
      <c r="G124" s="13" t="s">
        <v>159</v>
      </c>
      <c r="H124" s="2">
        <v>400</v>
      </c>
      <c r="I124" s="5">
        <v>44900</v>
      </c>
      <c r="J124" s="5">
        <v>45291</v>
      </c>
      <c r="K124" s="5"/>
    </row>
    <row r="125" spans="1:11" ht="68.400000000000006" x14ac:dyDescent="0.3">
      <c r="A125" s="12" t="s">
        <v>160</v>
      </c>
      <c r="B125" s="4">
        <v>2204820</v>
      </c>
      <c r="C125" s="5">
        <v>44895</v>
      </c>
      <c r="D125" s="1" t="s">
        <v>122</v>
      </c>
      <c r="E125" s="1" t="s">
        <v>124</v>
      </c>
      <c r="F125" s="13" t="s">
        <v>155</v>
      </c>
      <c r="G125" s="13" t="s">
        <v>100</v>
      </c>
      <c r="H125" s="2">
        <v>400</v>
      </c>
      <c r="I125" s="5">
        <v>44907</v>
      </c>
      <c r="J125" s="5">
        <v>45291</v>
      </c>
      <c r="K125" s="5"/>
    </row>
    <row r="126" spans="1:11" ht="68.400000000000006" x14ac:dyDescent="0.3">
      <c r="A126" s="12" t="s">
        <v>3</v>
      </c>
      <c r="B126" s="4">
        <v>2204856</v>
      </c>
      <c r="C126" s="5">
        <v>44897</v>
      </c>
      <c r="D126" s="1" t="s">
        <v>122</v>
      </c>
      <c r="E126" s="1" t="s">
        <v>124</v>
      </c>
      <c r="F126" s="13" t="s">
        <v>155</v>
      </c>
      <c r="G126" s="13" t="s">
        <v>103</v>
      </c>
      <c r="H126" s="2">
        <v>550</v>
      </c>
      <c r="I126" s="5">
        <v>44897</v>
      </c>
      <c r="J126" s="5">
        <v>45291</v>
      </c>
      <c r="K126" s="5"/>
    </row>
    <row r="127" spans="1:11" ht="68.400000000000006" x14ac:dyDescent="0.3">
      <c r="A127" s="12" t="s">
        <v>2</v>
      </c>
      <c r="B127" s="4">
        <v>2300604</v>
      </c>
      <c r="C127" s="5">
        <v>44965</v>
      </c>
      <c r="D127" s="1" t="s">
        <v>122</v>
      </c>
      <c r="E127" s="1" t="s">
        <v>124</v>
      </c>
      <c r="F127" s="13" t="s">
        <v>129</v>
      </c>
      <c r="G127" s="13" t="s">
        <v>108</v>
      </c>
      <c r="H127" s="2">
        <v>250</v>
      </c>
      <c r="I127" s="5">
        <v>44978</v>
      </c>
      <c r="J127" s="5">
        <v>45291</v>
      </c>
      <c r="K127" s="5"/>
    </row>
    <row r="128" spans="1:11" ht="68.400000000000006" x14ac:dyDescent="0.3">
      <c r="A128" s="12" t="s">
        <v>131</v>
      </c>
      <c r="B128" s="4">
        <v>2300609</v>
      </c>
      <c r="C128" s="5">
        <v>44965</v>
      </c>
      <c r="D128" s="1" t="s">
        <v>122</v>
      </c>
      <c r="E128" s="1" t="s">
        <v>124</v>
      </c>
      <c r="F128" s="13" t="s">
        <v>129</v>
      </c>
      <c r="G128" s="13" t="s">
        <v>147</v>
      </c>
      <c r="H128" s="2">
        <v>250</v>
      </c>
      <c r="I128" s="5">
        <v>44969</v>
      </c>
      <c r="J128" s="5">
        <v>45291</v>
      </c>
      <c r="K128" s="5"/>
    </row>
    <row r="129" spans="1:11" ht="68.400000000000006" x14ac:dyDescent="0.3">
      <c r="A129" s="12" t="s">
        <v>11</v>
      </c>
      <c r="B129" s="4">
        <v>2300610</v>
      </c>
      <c r="C129" s="5">
        <v>44965</v>
      </c>
      <c r="D129" s="1" t="s">
        <v>122</v>
      </c>
      <c r="E129" s="1" t="s">
        <v>124</v>
      </c>
      <c r="F129" s="13" t="s">
        <v>129</v>
      </c>
      <c r="G129" s="13" t="s">
        <v>107</v>
      </c>
      <c r="H129" s="2">
        <v>250</v>
      </c>
      <c r="I129" s="5">
        <v>44966</v>
      </c>
      <c r="J129" s="5">
        <v>45291</v>
      </c>
      <c r="K129" s="5"/>
    </row>
    <row r="130" spans="1:11" ht="68.400000000000006" x14ac:dyDescent="0.3">
      <c r="A130" s="12" t="s">
        <v>10</v>
      </c>
      <c r="B130" s="4" t="s">
        <v>161</v>
      </c>
      <c r="C130" s="5">
        <v>44965</v>
      </c>
      <c r="D130" s="1" t="s">
        <v>122</v>
      </c>
      <c r="E130" s="1" t="s">
        <v>124</v>
      </c>
      <c r="F130" s="13" t="s">
        <v>129</v>
      </c>
      <c r="G130" s="13" t="s">
        <v>100</v>
      </c>
      <c r="H130" s="2">
        <v>250</v>
      </c>
      <c r="I130" s="5">
        <v>44966</v>
      </c>
      <c r="J130" s="5">
        <v>45291</v>
      </c>
      <c r="K130" s="5"/>
    </row>
    <row r="131" spans="1:11" ht="68.400000000000006" x14ac:dyDescent="0.3">
      <c r="A131" s="12" t="s">
        <v>10</v>
      </c>
      <c r="B131" s="4" t="s">
        <v>162</v>
      </c>
      <c r="C131" s="5">
        <v>44965</v>
      </c>
      <c r="D131" s="1" t="s">
        <v>122</v>
      </c>
      <c r="E131" s="1" t="s">
        <v>124</v>
      </c>
      <c r="F131" s="13" t="s">
        <v>129</v>
      </c>
      <c r="G131" s="13" t="s">
        <v>100</v>
      </c>
      <c r="H131" s="2">
        <v>250</v>
      </c>
      <c r="I131" s="5">
        <v>44966</v>
      </c>
      <c r="J131" s="5">
        <v>45291</v>
      </c>
      <c r="K131" s="5"/>
    </row>
    <row r="132" spans="1:11" ht="68.400000000000006" x14ac:dyDescent="0.3">
      <c r="A132" s="12" t="s">
        <v>132</v>
      </c>
      <c r="B132" s="4">
        <v>2300612</v>
      </c>
      <c r="C132" s="5">
        <v>44965</v>
      </c>
      <c r="D132" s="1" t="s">
        <v>122</v>
      </c>
      <c r="E132" s="1" t="s">
        <v>124</v>
      </c>
      <c r="F132" s="13" t="s">
        <v>129</v>
      </c>
      <c r="G132" s="13" t="s">
        <v>106</v>
      </c>
      <c r="H132" s="2">
        <v>250</v>
      </c>
      <c r="I132" s="5">
        <v>44966</v>
      </c>
      <c r="J132" s="5">
        <v>45291</v>
      </c>
      <c r="K132" s="5"/>
    </row>
    <row r="133" spans="1:11" ht="68.400000000000006" x14ac:dyDescent="0.3">
      <c r="A133" s="12" t="s">
        <v>6</v>
      </c>
      <c r="B133" s="4" t="s">
        <v>163</v>
      </c>
      <c r="C133" s="5">
        <v>44965</v>
      </c>
      <c r="D133" s="1" t="s">
        <v>122</v>
      </c>
      <c r="E133" s="1" t="s">
        <v>124</v>
      </c>
      <c r="F133" s="13" t="s">
        <v>129</v>
      </c>
      <c r="G133" s="13" t="s">
        <v>100</v>
      </c>
      <c r="H133" s="2">
        <v>250</v>
      </c>
      <c r="I133" s="5">
        <v>44967</v>
      </c>
      <c r="J133" s="5">
        <v>45291</v>
      </c>
      <c r="K133" s="5"/>
    </row>
    <row r="134" spans="1:11" ht="68.400000000000006" x14ac:dyDescent="0.3">
      <c r="A134" s="12" t="s">
        <v>6</v>
      </c>
      <c r="B134" s="4" t="s">
        <v>164</v>
      </c>
      <c r="C134" s="5">
        <v>44965</v>
      </c>
      <c r="D134" s="1" t="s">
        <v>122</v>
      </c>
      <c r="E134" s="1" t="s">
        <v>124</v>
      </c>
      <c r="F134" s="13" t="s">
        <v>129</v>
      </c>
      <c r="G134" s="13" t="s">
        <v>100</v>
      </c>
      <c r="H134" s="2">
        <v>400</v>
      </c>
      <c r="I134" s="5">
        <v>44967</v>
      </c>
      <c r="J134" s="5">
        <v>45291</v>
      </c>
      <c r="K134" s="5"/>
    </row>
    <row r="135" spans="1:11" ht="68.400000000000006" x14ac:dyDescent="0.3">
      <c r="A135" s="12" t="s">
        <v>165</v>
      </c>
      <c r="B135" s="4">
        <v>2300618</v>
      </c>
      <c r="C135" s="5">
        <v>44966</v>
      </c>
      <c r="D135" s="1" t="s">
        <v>122</v>
      </c>
      <c r="E135" s="1" t="s">
        <v>124</v>
      </c>
      <c r="F135" s="13" t="s">
        <v>129</v>
      </c>
      <c r="G135" s="13" t="s">
        <v>107</v>
      </c>
      <c r="H135" s="2">
        <v>250</v>
      </c>
      <c r="I135" s="5">
        <v>44970</v>
      </c>
      <c r="J135" s="5">
        <v>45291</v>
      </c>
      <c r="K135" s="5"/>
    </row>
    <row r="136" spans="1:11" ht="68.400000000000006" x14ac:dyDescent="0.3">
      <c r="A136" s="12" t="s">
        <v>166</v>
      </c>
      <c r="B136" s="4">
        <v>2300626</v>
      </c>
      <c r="C136" s="5">
        <v>44967</v>
      </c>
      <c r="D136" s="1" t="s">
        <v>122</v>
      </c>
      <c r="E136" s="1" t="s">
        <v>124</v>
      </c>
      <c r="F136" s="13" t="s">
        <v>129</v>
      </c>
      <c r="G136" s="13" t="s">
        <v>103</v>
      </c>
      <c r="H136" s="2">
        <v>250</v>
      </c>
      <c r="I136" s="5">
        <v>44972</v>
      </c>
      <c r="J136" s="5">
        <v>45291</v>
      </c>
      <c r="K136" s="5"/>
    </row>
    <row r="137" spans="1:11" ht="68.400000000000006" x14ac:dyDescent="0.3">
      <c r="A137" s="12" t="s">
        <v>167</v>
      </c>
      <c r="B137" s="4">
        <v>2300684</v>
      </c>
      <c r="C137" s="5">
        <v>44971</v>
      </c>
      <c r="D137" s="1" t="s">
        <v>122</v>
      </c>
      <c r="E137" s="1" t="s">
        <v>124</v>
      </c>
      <c r="F137" s="13" t="s">
        <v>155</v>
      </c>
      <c r="G137" s="13" t="s">
        <v>100</v>
      </c>
      <c r="H137" s="2">
        <v>550</v>
      </c>
      <c r="I137" s="5">
        <v>44975</v>
      </c>
      <c r="J137" s="5">
        <v>45291</v>
      </c>
      <c r="K137" s="5"/>
    </row>
    <row r="138" spans="1:11" ht="68.400000000000006" x14ac:dyDescent="0.3">
      <c r="A138" s="12" t="s">
        <v>10</v>
      </c>
      <c r="B138" s="4">
        <v>2300685</v>
      </c>
      <c r="C138" s="5">
        <v>44971</v>
      </c>
      <c r="D138" s="1" t="s">
        <v>122</v>
      </c>
      <c r="E138" s="1" t="s">
        <v>124</v>
      </c>
      <c r="F138" s="13" t="s">
        <v>155</v>
      </c>
      <c r="G138" s="13" t="s">
        <v>100</v>
      </c>
      <c r="H138" s="2">
        <v>400</v>
      </c>
      <c r="I138" s="5">
        <v>44974</v>
      </c>
      <c r="J138" s="5">
        <v>45291</v>
      </c>
      <c r="K138" s="5"/>
    </row>
    <row r="139" spans="1:11" ht="79.8" x14ac:dyDescent="0.3">
      <c r="A139" s="12" t="s">
        <v>130</v>
      </c>
      <c r="B139" s="4">
        <v>2300686</v>
      </c>
      <c r="C139" s="5">
        <v>44971</v>
      </c>
      <c r="D139" s="1" t="s">
        <v>122</v>
      </c>
      <c r="E139" s="1" t="s">
        <v>124</v>
      </c>
      <c r="F139" s="13" t="s">
        <v>155</v>
      </c>
      <c r="G139" s="13" t="s">
        <v>106</v>
      </c>
      <c r="H139" s="2">
        <v>150</v>
      </c>
      <c r="I139" s="5">
        <v>44977</v>
      </c>
      <c r="J139" s="5">
        <v>45291</v>
      </c>
      <c r="K139" s="5" t="s">
        <v>383</v>
      </c>
    </row>
    <row r="140" spans="1:11" ht="68.400000000000006" x14ac:dyDescent="0.3">
      <c r="A140" s="12" t="s">
        <v>166</v>
      </c>
      <c r="B140" s="4">
        <v>2300764</v>
      </c>
      <c r="C140" s="5">
        <v>44977</v>
      </c>
      <c r="D140" s="1" t="s">
        <v>122</v>
      </c>
      <c r="E140" s="1" t="s">
        <v>124</v>
      </c>
      <c r="F140" s="13" t="s">
        <v>129</v>
      </c>
      <c r="G140" s="13" t="s">
        <v>168</v>
      </c>
      <c r="H140" s="2">
        <v>250</v>
      </c>
      <c r="I140" s="5">
        <v>44978</v>
      </c>
      <c r="J140" s="5">
        <v>45291</v>
      </c>
      <c r="K140" s="5"/>
    </row>
    <row r="141" spans="1:11" ht="68.400000000000006" x14ac:dyDescent="0.3">
      <c r="A141" s="12" t="s">
        <v>131</v>
      </c>
      <c r="B141" s="4">
        <v>2300765</v>
      </c>
      <c r="C141" s="5">
        <v>44977</v>
      </c>
      <c r="D141" s="1" t="s">
        <v>122</v>
      </c>
      <c r="E141" s="1" t="s">
        <v>124</v>
      </c>
      <c r="F141" s="13" t="s">
        <v>129</v>
      </c>
      <c r="G141" s="13" t="s">
        <v>169</v>
      </c>
      <c r="H141" s="2">
        <v>250</v>
      </c>
      <c r="I141" s="5">
        <v>44978</v>
      </c>
      <c r="J141" s="5">
        <v>45291</v>
      </c>
      <c r="K141" s="5"/>
    </row>
    <row r="142" spans="1:11" ht="68.400000000000006" x14ac:dyDescent="0.3">
      <c r="A142" s="12" t="s">
        <v>17</v>
      </c>
      <c r="B142" s="4">
        <v>2300766</v>
      </c>
      <c r="C142" s="5">
        <v>44977</v>
      </c>
      <c r="D142" s="1" t="s">
        <v>122</v>
      </c>
      <c r="E142" s="1" t="s">
        <v>124</v>
      </c>
      <c r="F142" s="13" t="s">
        <v>129</v>
      </c>
      <c r="G142" s="13" t="s">
        <v>170</v>
      </c>
      <c r="H142" s="2">
        <v>250</v>
      </c>
      <c r="I142" s="5">
        <v>44981</v>
      </c>
      <c r="J142" s="5">
        <v>45291</v>
      </c>
      <c r="K142" s="5"/>
    </row>
    <row r="143" spans="1:11" ht="68.400000000000006" x14ac:dyDescent="0.3">
      <c r="A143" s="12" t="s">
        <v>95</v>
      </c>
      <c r="B143" s="4">
        <v>2300767</v>
      </c>
      <c r="C143" s="5">
        <v>44977</v>
      </c>
      <c r="D143" s="1" t="s">
        <v>122</v>
      </c>
      <c r="E143" s="1" t="s">
        <v>124</v>
      </c>
      <c r="F143" s="13" t="s">
        <v>129</v>
      </c>
      <c r="G143" s="13" t="s">
        <v>171</v>
      </c>
      <c r="H143" s="2">
        <v>400</v>
      </c>
      <c r="I143" s="5">
        <v>44977</v>
      </c>
      <c r="J143" s="5">
        <v>45291</v>
      </c>
      <c r="K143" s="5"/>
    </row>
    <row r="144" spans="1:11" ht="68.400000000000006" x14ac:dyDescent="0.3">
      <c r="A144" s="12" t="s">
        <v>7</v>
      </c>
      <c r="B144" s="4">
        <v>2300768</v>
      </c>
      <c r="C144" s="5">
        <v>44977</v>
      </c>
      <c r="D144" s="1" t="s">
        <v>122</v>
      </c>
      <c r="E144" s="1" t="s">
        <v>124</v>
      </c>
      <c r="F144" s="13" t="s">
        <v>129</v>
      </c>
      <c r="G144" s="13" t="s">
        <v>104</v>
      </c>
      <c r="H144" s="2">
        <v>250</v>
      </c>
      <c r="I144" s="5">
        <v>44984</v>
      </c>
      <c r="J144" s="5">
        <v>45291</v>
      </c>
      <c r="K144" s="5"/>
    </row>
    <row r="145" spans="1:11" ht="68.400000000000006" x14ac:dyDescent="0.3">
      <c r="A145" s="12" t="s">
        <v>6</v>
      </c>
      <c r="B145" s="4">
        <v>2300769</v>
      </c>
      <c r="C145" s="5">
        <v>44977</v>
      </c>
      <c r="D145" s="1" t="s">
        <v>122</v>
      </c>
      <c r="E145" s="1" t="s">
        <v>124</v>
      </c>
      <c r="F145" s="13" t="s">
        <v>129</v>
      </c>
      <c r="G145" s="13" t="s">
        <v>172</v>
      </c>
      <c r="H145" s="2">
        <v>400</v>
      </c>
      <c r="I145" s="5">
        <v>44979</v>
      </c>
      <c r="J145" s="5">
        <v>45291</v>
      </c>
      <c r="K145" s="5"/>
    </row>
    <row r="146" spans="1:11" ht="68.400000000000006" x14ac:dyDescent="0.3">
      <c r="A146" s="12" t="s">
        <v>160</v>
      </c>
      <c r="B146" s="4">
        <v>2300770</v>
      </c>
      <c r="C146" s="5">
        <v>44977</v>
      </c>
      <c r="D146" s="1" t="s">
        <v>122</v>
      </c>
      <c r="E146" s="1" t="s">
        <v>124</v>
      </c>
      <c r="F146" s="13" t="s">
        <v>129</v>
      </c>
      <c r="G146" s="13" t="s">
        <v>172</v>
      </c>
      <c r="H146" s="2">
        <v>250</v>
      </c>
      <c r="I146" s="5">
        <v>44977</v>
      </c>
      <c r="J146" s="5">
        <v>45291</v>
      </c>
      <c r="K146" s="5"/>
    </row>
    <row r="147" spans="1:11" ht="68.400000000000006" x14ac:dyDescent="0.3">
      <c r="A147" s="12" t="s">
        <v>6</v>
      </c>
      <c r="B147" s="4" t="s">
        <v>174</v>
      </c>
      <c r="C147" s="5">
        <v>44977</v>
      </c>
      <c r="D147" s="1" t="s">
        <v>122</v>
      </c>
      <c r="E147" s="1" t="s">
        <v>124</v>
      </c>
      <c r="F147" s="13" t="s">
        <v>155</v>
      </c>
      <c r="G147" s="13" t="s">
        <v>172</v>
      </c>
      <c r="H147" s="2">
        <v>400</v>
      </c>
      <c r="I147" s="5">
        <v>44979</v>
      </c>
      <c r="J147" s="5">
        <v>45291</v>
      </c>
      <c r="K147" s="5"/>
    </row>
    <row r="148" spans="1:11" ht="68.400000000000006" x14ac:dyDescent="0.3">
      <c r="A148" s="12" t="s">
        <v>6</v>
      </c>
      <c r="B148" s="4" t="s">
        <v>175</v>
      </c>
      <c r="C148" s="5">
        <v>44977</v>
      </c>
      <c r="D148" s="1" t="s">
        <v>122</v>
      </c>
      <c r="E148" s="1" t="s">
        <v>124</v>
      </c>
      <c r="F148" s="13" t="s">
        <v>129</v>
      </c>
      <c r="G148" s="13" t="s">
        <v>172</v>
      </c>
      <c r="H148" s="2">
        <v>250</v>
      </c>
      <c r="I148" s="5">
        <v>44979</v>
      </c>
      <c r="J148" s="5">
        <v>45291</v>
      </c>
      <c r="K148" s="5"/>
    </row>
    <row r="149" spans="1:11" ht="68.400000000000006" x14ac:dyDescent="0.3">
      <c r="A149" s="12" t="s">
        <v>10</v>
      </c>
      <c r="B149" s="4">
        <v>2300782</v>
      </c>
      <c r="C149" s="5">
        <v>44977</v>
      </c>
      <c r="D149" s="1" t="s">
        <v>122</v>
      </c>
      <c r="E149" s="1" t="s">
        <v>124</v>
      </c>
      <c r="F149" s="13" t="s">
        <v>129</v>
      </c>
      <c r="G149" s="13" t="s">
        <v>172</v>
      </c>
      <c r="H149" s="2">
        <v>250</v>
      </c>
      <c r="I149" s="5">
        <v>44978</v>
      </c>
      <c r="J149" s="5">
        <v>45291</v>
      </c>
      <c r="K149" s="5"/>
    </row>
    <row r="150" spans="1:11" ht="68.400000000000006" x14ac:dyDescent="0.3">
      <c r="A150" s="12" t="s">
        <v>10</v>
      </c>
      <c r="B150" s="4">
        <v>2300783</v>
      </c>
      <c r="C150" s="5">
        <v>44977</v>
      </c>
      <c r="D150" s="1" t="s">
        <v>122</v>
      </c>
      <c r="E150" s="1" t="s">
        <v>124</v>
      </c>
      <c r="F150" s="13" t="s">
        <v>129</v>
      </c>
      <c r="G150" s="13" t="s">
        <v>172</v>
      </c>
      <c r="H150" s="2">
        <v>400</v>
      </c>
      <c r="I150" s="5">
        <v>44978</v>
      </c>
      <c r="J150" s="5">
        <v>45291</v>
      </c>
      <c r="K150" s="5"/>
    </row>
    <row r="151" spans="1:11" ht="68.400000000000006" x14ac:dyDescent="0.3">
      <c r="A151" s="12" t="s">
        <v>167</v>
      </c>
      <c r="B151" s="4" t="s">
        <v>176</v>
      </c>
      <c r="C151" s="5">
        <v>44977</v>
      </c>
      <c r="D151" s="1" t="s">
        <v>122</v>
      </c>
      <c r="E151" s="1" t="s">
        <v>124</v>
      </c>
      <c r="F151" s="13" t="s">
        <v>129</v>
      </c>
      <c r="G151" s="13" t="s">
        <v>172</v>
      </c>
      <c r="H151" s="2">
        <v>400</v>
      </c>
      <c r="I151" s="5">
        <v>44981</v>
      </c>
      <c r="J151" s="5">
        <v>45291</v>
      </c>
      <c r="K151" s="5"/>
    </row>
    <row r="152" spans="1:11" ht="68.400000000000006" x14ac:dyDescent="0.3">
      <c r="A152" s="12" t="s">
        <v>167</v>
      </c>
      <c r="B152" s="4" t="s">
        <v>177</v>
      </c>
      <c r="C152" s="5">
        <v>44977</v>
      </c>
      <c r="D152" s="1" t="s">
        <v>122</v>
      </c>
      <c r="E152" s="1" t="s">
        <v>124</v>
      </c>
      <c r="F152" s="13" t="s">
        <v>129</v>
      </c>
      <c r="G152" s="13" t="s">
        <v>172</v>
      </c>
      <c r="H152" s="2">
        <v>250</v>
      </c>
      <c r="I152" s="5">
        <v>44981</v>
      </c>
      <c r="J152" s="5">
        <v>45291</v>
      </c>
      <c r="K152" s="5"/>
    </row>
    <row r="153" spans="1:11" ht="68.400000000000006" x14ac:dyDescent="0.3">
      <c r="A153" s="19" t="s">
        <v>173</v>
      </c>
      <c r="B153" s="4">
        <v>2300787</v>
      </c>
      <c r="C153" s="5">
        <v>44978</v>
      </c>
      <c r="D153" s="1" t="s">
        <v>122</v>
      </c>
      <c r="E153" s="1" t="s">
        <v>124</v>
      </c>
      <c r="F153" s="13" t="s">
        <v>129</v>
      </c>
      <c r="G153" s="13" t="s">
        <v>106</v>
      </c>
      <c r="H153" s="2">
        <v>400</v>
      </c>
      <c r="I153" s="5">
        <v>44979</v>
      </c>
      <c r="J153" s="5">
        <v>45291</v>
      </c>
      <c r="K153" s="5"/>
    </row>
    <row r="154" spans="1:11" ht="68.400000000000006" x14ac:dyDescent="0.3">
      <c r="A154" s="12" t="s">
        <v>10</v>
      </c>
      <c r="B154" s="4" t="s">
        <v>178</v>
      </c>
      <c r="C154" s="5">
        <v>44980</v>
      </c>
      <c r="D154" s="1" t="s">
        <v>122</v>
      </c>
      <c r="E154" s="1" t="s">
        <v>124</v>
      </c>
      <c r="F154" s="13" t="s">
        <v>129</v>
      </c>
      <c r="G154" s="13" t="s">
        <v>172</v>
      </c>
      <c r="H154" s="2">
        <v>250</v>
      </c>
      <c r="I154" s="5">
        <v>44981</v>
      </c>
      <c r="J154" s="5">
        <v>45291</v>
      </c>
      <c r="K154" s="5"/>
    </row>
    <row r="155" spans="1:11" ht="68.400000000000006" x14ac:dyDescent="0.3">
      <c r="A155" s="12" t="s">
        <v>10</v>
      </c>
      <c r="B155" s="4" t="s">
        <v>179</v>
      </c>
      <c r="C155" s="5">
        <v>44980</v>
      </c>
      <c r="D155" s="1" t="s">
        <v>122</v>
      </c>
      <c r="E155" s="1" t="s">
        <v>124</v>
      </c>
      <c r="F155" s="13" t="s">
        <v>129</v>
      </c>
      <c r="G155" s="13" t="s">
        <v>172</v>
      </c>
      <c r="H155" s="2">
        <v>250</v>
      </c>
      <c r="I155" s="5">
        <v>44981</v>
      </c>
      <c r="J155" s="5">
        <v>45291</v>
      </c>
      <c r="K155" s="5"/>
    </row>
    <row r="156" spans="1:11" ht="68.400000000000006" x14ac:dyDescent="0.3">
      <c r="A156" s="12" t="s">
        <v>10</v>
      </c>
      <c r="B156" s="4" t="s">
        <v>180</v>
      </c>
      <c r="C156" s="5">
        <v>44980</v>
      </c>
      <c r="D156" s="1" t="s">
        <v>122</v>
      </c>
      <c r="E156" s="1" t="s">
        <v>124</v>
      </c>
      <c r="F156" s="13" t="s">
        <v>129</v>
      </c>
      <c r="G156" s="13" t="s">
        <v>172</v>
      </c>
      <c r="H156" s="2">
        <v>250</v>
      </c>
      <c r="I156" s="5">
        <v>44981</v>
      </c>
      <c r="J156" s="5">
        <v>45291</v>
      </c>
      <c r="K156" s="5"/>
    </row>
    <row r="157" spans="1:11" ht="68.400000000000006" x14ac:dyDescent="0.3">
      <c r="A157" s="12" t="s">
        <v>10</v>
      </c>
      <c r="B157" s="4" t="s">
        <v>181</v>
      </c>
      <c r="C157" s="5">
        <v>44980</v>
      </c>
      <c r="D157" s="1" t="s">
        <v>122</v>
      </c>
      <c r="E157" s="1" t="s">
        <v>124</v>
      </c>
      <c r="F157" s="13" t="s">
        <v>129</v>
      </c>
      <c r="G157" s="13" t="s">
        <v>172</v>
      </c>
      <c r="H157" s="2">
        <v>400</v>
      </c>
      <c r="I157" s="5">
        <v>44981</v>
      </c>
      <c r="J157" s="5">
        <v>45291</v>
      </c>
      <c r="K157" s="5"/>
    </row>
    <row r="158" spans="1:11" ht="68.400000000000006" x14ac:dyDescent="0.3">
      <c r="A158" s="12" t="s">
        <v>10</v>
      </c>
      <c r="B158" s="4" t="s">
        <v>182</v>
      </c>
      <c r="C158" s="5">
        <v>44980</v>
      </c>
      <c r="D158" s="1" t="s">
        <v>122</v>
      </c>
      <c r="E158" s="1" t="s">
        <v>124</v>
      </c>
      <c r="F158" s="13" t="s">
        <v>129</v>
      </c>
      <c r="G158" s="13" t="s">
        <v>172</v>
      </c>
      <c r="H158" s="2">
        <v>250</v>
      </c>
      <c r="I158" s="5">
        <v>44981</v>
      </c>
      <c r="J158" s="5">
        <v>45291</v>
      </c>
      <c r="K158" s="5"/>
    </row>
    <row r="159" spans="1:11" ht="68.400000000000006" x14ac:dyDescent="0.3">
      <c r="A159" s="12" t="s">
        <v>6</v>
      </c>
      <c r="B159" s="4" t="s">
        <v>183</v>
      </c>
      <c r="C159" s="5">
        <v>44980</v>
      </c>
      <c r="D159" s="1" t="s">
        <v>122</v>
      </c>
      <c r="E159" s="1" t="s">
        <v>124</v>
      </c>
      <c r="F159" s="13" t="s">
        <v>129</v>
      </c>
      <c r="G159" s="13" t="s">
        <v>172</v>
      </c>
      <c r="H159" s="2">
        <v>250</v>
      </c>
      <c r="I159" s="5">
        <v>44986</v>
      </c>
      <c r="J159" s="5">
        <v>45291</v>
      </c>
      <c r="K159" s="5"/>
    </row>
    <row r="160" spans="1:11" ht="68.400000000000006" x14ac:dyDescent="0.3">
      <c r="A160" s="12" t="s">
        <v>6</v>
      </c>
      <c r="B160" s="4" t="s">
        <v>184</v>
      </c>
      <c r="C160" s="5">
        <v>44980</v>
      </c>
      <c r="D160" s="1" t="s">
        <v>122</v>
      </c>
      <c r="E160" s="1" t="s">
        <v>124</v>
      </c>
      <c r="F160" s="13" t="s">
        <v>129</v>
      </c>
      <c r="G160" s="13" t="s">
        <v>172</v>
      </c>
      <c r="H160" s="2">
        <v>250</v>
      </c>
      <c r="I160" s="5">
        <v>44986</v>
      </c>
      <c r="J160" s="5">
        <v>45291</v>
      </c>
      <c r="K160" s="5"/>
    </row>
    <row r="161" spans="1:11" ht="68.400000000000006" x14ac:dyDescent="0.3">
      <c r="A161" s="12" t="s">
        <v>6</v>
      </c>
      <c r="B161" s="4" t="s">
        <v>185</v>
      </c>
      <c r="C161" s="5">
        <v>44980</v>
      </c>
      <c r="D161" s="1" t="s">
        <v>122</v>
      </c>
      <c r="E161" s="1" t="s">
        <v>124</v>
      </c>
      <c r="F161" s="13" t="s">
        <v>129</v>
      </c>
      <c r="G161" s="13" t="s">
        <v>172</v>
      </c>
      <c r="H161" s="2">
        <v>250</v>
      </c>
      <c r="I161" s="5">
        <v>44986</v>
      </c>
      <c r="J161" s="5">
        <v>45291</v>
      </c>
      <c r="K161" s="5"/>
    </row>
    <row r="162" spans="1:11" ht="68.400000000000006" x14ac:dyDescent="0.3">
      <c r="A162" s="12" t="s">
        <v>6</v>
      </c>
      <c r="B162" s="4" t="s">
        <v>186</v>
      </c>
      <c r="C162" s="5">
        <v>44980</v>
      </c>
      <c r="D162" s="1" t="s">
        <v>122</v>
      </c>
      <c r="E162" s="1" t="s">
        <v>124</v>
      </c>
      <c r="F162" s="13" t="s">
        <v>129</v>
      </c>
      <c r="G162" s="13" t="s">
        <v>172</v>
      </c>
      <c r="H162" s="2">
        <v>250</v>
      </c>
      <c r="I162" s="5">
        <v>44986</v>
      </c>
      <c r="J162" s="5">
        <v>45291</v>
      </c>
      <c r="K162" s="5"/>
    </row>
    <row r="163" spans="1:11" ht="68.400000000000006" x14ac:dyDescent="0.3">
      <c r="A163" s="12" t="s">
        <v>6</v>
      </c>
      <c r="B163" s="4" t="s">
        <v>187</v>
      </c>
      <c r="C163" s="5">
        <v>44980</v>
      </c>
      <c r="D163" s="1" t="s">
        <v>122</v>
      </c>
      <c r="E163" s="1" t="s">
        <v>124</v>
      </c>
      <c r="F163" s="13" t="s">
        <v>129</v>
      </c>
      <c r="G163" s="13" t="s">
        <v>172</v>
      </c>
      <c r="H163" s="2">
        <v>400</v>
      </c>
      <c r="I163" s="5">
        <v>44986</v>
      </c>
      <c r="J163" s="5">
        <v>45291</v>
      </c>
      <c r="K163" s="5"/>
    </row>
    <row r="164" spans="1:11" ht="68.400000000000006" x14ac:dyDescent="0.3">
      <c r="A164" s="12" t="s">
        <v>167</v>
      </c>
      <c r="B164" s="4" t="s">
        <v>188</v>
      </c>
      <c r="C164" s="5">
        <v>44980</v>
      </c>
      <c r="D164" s="1" t="s">
        <v>122</v>
      </c>
      <c r="E164" s="1" t="s">
        <v>124</v>
      </c>
      <c r="F164" s="13" t="s">
        <v>129</v>
      </c>
      <c r="G164" s="13" t="s">
        <v>172</v>
      </c>
      <c r="H164" s="2">
        <v>250</v>
      </c>
      <c r="I164" s="5">
        <v>44981</v>
      </c>
      <c r="J164" s="5">
        <v>45291</v>
      </c>
      <c r="K164" s="5"/>
    </row>
    <row r="165" spans="1:11" ht="68.400000000000006" x14ac:dyDescent="0.3">
      <c r="A165" s="12" t="s">
        <v>167</v>
      </c>
      <c r="B165" s="4" t="s">
        <v>189</v>
      </c>
      <c r="C165" s="5">
        <v>44980</v>
      </c>
      <c r="D165" s="1" t="s">
        <v>122</v>
      </c>
      <c r="E165" s="1" t="s">
        <v>124</v>
      </c>
      <c r="F165" s="13" t="s">
        <v>129</v>
      </c>
      <c r="G165" s="13" t="s">
        <v>172</v>
      </c>
      <c r="H165" s="2">
        <v>250</v>
      </c>
      <c r="I165" s="5">
        <v>44981</v>
      </c>
      <c r="J165" s="5">
        <v>45291</v>
      </c>
      <c r="K165" s="5"/>
    </row>
    <row r="166" spans="1:11" ht="68.400000000000006" x14ac:dyDescent="0.3">
      <c r="A166" s="12" t="s">
        <v>7</v>
      </c>
      <c r="B166" s="4" t="s">
        <v>190</v>
      </c>
      <c r="C166" s="5">
        <v>44980</v>
      </c>
      <c r="D166" s="1" t="s">
        <v>122</v>
      </c>
      <c r="E166" s="1" t="s">
        <v>124</v>
      </c>
      <c r="F166" s="13" t="s">
        <v>129</v>
      </c>
      <c r="G166" s="13" t="s">
        <v>104</v>
      </c>
      <c r="H166" s="2">
        <v>250</v>
      </c>
      <c r="I166" s="5">
        <v>44984</v>
      </c>
      <c r="J166" s="5">
        <v>45291</v>
      </c>
      <c r="K166" s="5"/>
    </row>
    <row r="167" spans="1:11" ht="68.400000000000006" x14ac:dyDescent="0.3">
      <c r="A167" s="12" t="s">
        <v>7</v>
      </c>
      <c r="B167" s="4" t="s">
        <v>191</v>
      </c>
      <c r="C167" s="5">
        <v>44980</v>
      </c>
      <c r="D167" s="1" t="s">
        <v>122</v>
      </c>
      <c r="E167" s="1" t="s">
        <v>124</v>
      </c>
      <c r="F167" s="13" t="s">
        <v>129</v>
      </c>
      <c r="G167" s="13" t="s">
        <v>106</v>
      </c>
      <c r="H167" s="2">
        <v>250</v>
      </c>
      <c r="I167" s="5">
        <v>44984</v>
      </c>
      <c r="J167" s="5">
        <v>45291</v>
      </c>
      <c r="K167" s="5"/>
    </row>
    <row r="168" spans="1:11" ht="68.400000000000006" x14ac:dyDescent="0.3">
      <c r="A168" s="12" t="s">
        <v>160</v>
      </c>
      <c r="B168" s="4" t="s">
        <v>192</v>
      </c>
      <c r="C168" s="5">
        <v>44980</v>
      </c>
      <c r="D168" s="1" t="s">
        <v>122</v>
      </c>
      <c r="E168" s="1" t="s">
        <v>124</v>
      </c>
      <c r="F168" s="13" t="s">
        <v>129</v>
      </c>
      <c r="G168" s="13" t="s">
        <v>172</v>
      </c>
      <c r="H168" s="2">
        <v>250</v>
      </c>
      <c r="I168" s="5">
        <v>44981</v>
      </c>
      <c r="J168" s="5">
        <v>45291</v>
      </c>
      <c r="K168" s="5"/>
    </row>
    <row r="169" spans="1:11" ht="68.400000000000006" x14ac:dyDescent="0.3">
      <c r="A169" s="12" t="s">
        <v>160</v>
      </c>
      <c r="B169" s="4" t="s">
        <v>193</v>
      </c>
      <c r="C169" s="5">
        <v>44980</v>
      </c>
      <c r="D169" s="1" t="s">
        <v>122</v>
      </c>
      <c r="E169" s="1" t="s">
        <v>124</v>
      </c>
      <c r="F169" s="13" t="s">
        <v>129</v>
      </c>
      <c r="G169" s="13" t="s">
        <v>172</v>
      </c>
      <c r="H169" s="2">
        <v>250</v>
      </c>
      <c r="I169" s="5">
        <v>44981</v>
      </c>
      <c r="J169" s="5">
        <v>45291</v>
      </c>
      <c r="K169" s="5"/>
    </row>
    <row r="170" spans="1:11" ht="68.400000000000006" x14ac:dyDescent="0.3">
      <c r="A170" s="12" t="s">
        <v>131</v>
      </c>
      <c r="B170" s="4" t="s">
        <v>194</v>
      </c>
      <c r="C170" s="5">
        <v>44980</v>
      </c>
      <c r="D170" s="1" t="s">
        <v>122</v>
      </c>
      <c r="E170" s="1" t="s">
        <v>124</v>
      </c>
      <c r="F170" s="13" t="s">
        <v>129</v>
      </c>
      <c r="G170" s="13" t="s">
        <v>169</v>
      </c>
      <c r="H170" s="2">
        <v>250</v>
      </c>
      <c r="I170" s="5">
        <v>44981</v>
      </c>
      <c r="J170" s="5">
        <v>45291</v>
      </c>
      <c r="K170" s="5"/>
    </row>
    <row r="171" spans="1:11" ht="68.400000000000006" x14ac:dyDescent="0.3">
      <c r="A171" s="12" t="s">
        <v>131</v>
      </c>
      <c r="B171" s="4" t="s">
        <v>195</v>
      </c>
      <c r="C171" s="5">
        <v>44980</v>
      </c>
      <c r="D171" s="1" t="s">
        <v>122</v>
      </c>
      <c r="E171" s="1" t="s">
        <v>124</v>
      </c>
      <c r="F171" s="13" t="s">
        <v>129</v>
      </c>
      <c r="G171" s="13" t="s">
        <v>169</v>
      </c>
      <c r="H171" s="2">
        <v>250</v>
      </c>
      <c r="I171" s="5">
        <v>44981</v>
      </c>
      <c r="J171" s="5">
        <v>45291</v>
      </c>
      <c r="K171" s="5"/>
    </row>
    <row r="172" spans="1:11" ht="68.400000000000006" x14ac:dyDescent="0.3">
      <c r="A172" s="12" t="s">
        <v>3</v>
      </c>
      <c r="B172" s="4" t="s">
        <v>196</v>
      </c>
      <c r="C172" s="5">
        <v>44980</v>
      </c>
      <c r="D172" s="1" t="s">
        <v>122</v>
      </c>
      <c r="E172" s="1" t="s">
        <v>124</v>
      </c>
      <c r="F172" s="13" t="s">
        <v>129</v>
      </c>
      <c r="G172" s="13" t="s">
        <v>171</v>
      </c>
      <c r="H172" s="2">
        <v>250</v>
      </c>
      <c r="I172" s="5">
        <v>44987</v>
      </c>
      <c r="J172" s="5">
        <v>45291</v>
      </c>
      <c r="K172" s="5"/>
    </row>
    <row r="173" spans="1:11" ht="68.400000000000006" x14ac:dyDescent="0.3">
      <c r="A173" s="12" t="s">
        <v>3</v>
      </c>
      <c r="B173" s="4" t="s">
        <v>197</v>
      </c>
      <c r="C173" s="5">
        <v>44980</v>
      </c>
      <c r="D173" s="1" t="s">
        <v>122</v>
      </c>
      <c r="E173" s="1" t="s">
        <v>124</v>
      </c>
      <c r="F173" s="13" t="s">
        <v>129</v>
      </c>
      <c r="G173" s="13" t="s">
        <v>168</v>
      </c>
      <c r="H173" s="2">
        <v>250</v>
      </c>
      <c r="I173" s="5">
        <v>44987</v>
      </c>
      <c r="J173" s="5">
        <v>45291</v>
      </c>
      <c r="K173" s="5"/>
    </row>
    <row r="174" spans="1:11" ht="68.400000000000006" x14ac:dyDescent="0.3">
      <c r="A174" s="12" t="s">
        <v>2</v>
      </c>
      <c r="B174" s="4">
        <v>2300854</v>
      </c>
      <c r="C174" s="5">
        <v>44980</v>
      </c>
      <c r="D174" s="1" t="s">
        <v>122</v>
      </c>
      <c r="E174" s="1" t="s">
        <v>124</v>
      </c>
      <c r="F174" s="13" t="s">
        <v>129</v>
      </c>
      <c r="G174" s="13" t="s">
        <v>171</v>
      </c>
      <c r="H174" s="2"/>
      <c r="I174" s="5">
        <v>45012</v>
      </c>
      <c r="J174" s="5">
        <v>45291</v>
      </c>
      <c r="K174" s="5" t="s">
        <v>292</v>
      </c>
    </row>
    <row r="175" spans="1:11" ht="68.400000000000006" x14ac:dyDescent="0.3">
      <c r="A175" s="12" t="s">
        <v>4</v>
      </c>
      <c r="B175" s="4">
        <v>2300855</v>
      </c>
      <c r="C175" s="5">
        <v>44980</v>
      </c>
      <c r="D175" s="1" t="s">
        <v>122</v>
      </c>
      <c r="E175" s="1" t="s">
        <v>124</v>
      </c>
      <c r="F175" s="13" t="s">
        <v>129</v>
      </c>
      <c r="G175" s="13" t="s">
        <v>168</v>
      </c>
      <c r="H175" s="2">
        <v>250</v>
      </c>
      <c r="I175" s="5">
        <v>45009</v>
      </c>
      <c r="J175" s="5">
        <v>45291</v>
      </c>
      <c r="K175" s="5"/>
    </row>
    <row r="176" spans="1:11" ht="68.400000000000006" x14ac:dyDescent="0.3">
      <c r="A176" s="19" t="s">
        <v>173</v>
      </c>
      <c r="B176" s="4">
        <v>2300911</v>
      </c>
      <c r="C176" s="5">
        <v>44985</v>
      </c>
      <c r="D176" s="1" t="s">
        <v>122</v>
      </c>
      <c r="E176" s="1" t="s">
        <v>124</v>
      </c>
      <c r="F176" s="13" t="s">
        <v>129</v>
      </c>
      <c r="G176" s="13" t="s">
        <v>106</v>
      </c>
      <c r="H176" s="2">
        <v>400</v>
      </c>
      <c r="I176" s="5">
        <v>44987</v>
      </c>
      <c r="J176" s="5">
        <v>45291</v>
      </c>
      <c r="K176" s="5"/>
    </row>
    <row r="177" spans="1:11" ht="68.400000000000006" x14ac:dyDescent="0.3">
      <c r="A177" s="12" t="s">
        <v>131</v>
      </c>
      <c r="B177" s="4" t="s">
        <v>199</v>
      </c>
      <c r="C177" s="5">
        <v>44985</v>
      </c>
      <c r="D177" s="1" t="s">
        <v>122</v>
      </c>
      <c r="E177" s="1" t="s">
        <v>124</v>
      </c>
      <c r="F177" s="13" t="s">
        <v>129</v>
      </c>
      <c r="G177" s="13" t="s">
        <v>169</v>
      </c>
      <c r="H177" s="2">
        <v>250</v>
      </c>
      <c r="I177" s="5">
        <v>44987</v>
      </c>
      <c r="J177" s="5">
        <v>45291</v>
      </c>
      <c r="K177" s="5"/>
    </row>
    <row r="178" spans="1:11" ht="68.400000000000006" x14ac:dyDescent="0.3">
      <c r="A178" s="12" t="s">
        <v>131</v>
      </c>
      <c r="B178" s="4" t="s">
        <v>200</v>
      </c>
      <c r="C178" s="5">
        <v>44985</v>
      </c>
      <c r="D178" s="1" t="s">
        <v>122</v>
      </c>
      <c r="E178" s="1" t="s">
        <v>124</v>
      </c>
      <c r="F178" s="13" t="s">
        <v>129</v>
      </c>
      <c r="G178" s="13" t="s">
        <v>169</v>
      </c>
      <c r="H178" s="2">
        <v>250</v>
      </c>
      <c r="I178" s="5">
        <v>44987</v>
      </c>
      <c r="J178" s="5">
        <v>45291</v>
      </c>
      <c r="K178" s="5"/>
    </row>
    <row r="179" spans="1:11" ht="68.400000000000006" x14ac:dyDescent="0.3">
      <c r="A179" s="12" t="s">
        <v>131</v>
      </c>
      <c r="B179" s="4" t="s">
        <v>201</v>
      </c>
      <c r="C179" s="5">
        <v>44985</v>
      </c>
      <c r="D179" s="1" t="s">
        <v>122</v>
      </c>
      <c r="E179" s="1" t="s">
        <v>124</v>
      </c>
      <c r="F179" s="13" t="s">
        <v>129</v>
      </c>
      <c r="G179" s="13" t="s">
        <v>169</v>
      </c>
      <c r="H179" s="2">
        <v>250</v>
      </c>
      <c r="I179" s="5">
        <v>44987</v>
      </c>
      <c r="J179" s="5">
        <v>45291</v>
      </c>
      <c r="K179" s="5"/>
    </row>
    <row r="180" spans="1:11" ht="68.400000000000006" x14ac:dyDescent="0.3">
      <c r="A180" s="12" t="s">
        <v>167</v>
      </c>
      <c r="B180" s="4" t="s">
        <v>202</v>
      </c>
      <c r="C180" s="5">
        <v>44985</v>
      </c>
      <c r="D180" s="1" t="s">
        <v>122</v>
      </c>
      <c r="E180" s="1" t="s">
        <v>124</v>
      </c>
      <c r="F180" s="13" t="s">
        <v>129</v>
      </c>
      <c r="G180" s="13" t="s">
        <v>105</v>
      </c>
      <c r="H180" s="2">
        <v>250</v>
      </c>
      <c r="I180" s="5">
        <v>44988</v>
      </c>
      <c r="J180" s="5">
        <v>45291</v>
      </c>
      <c r="K180" s="5"/>
    </row>
    <row r="181" spans="1:11" ht="68.400000000000006" x14ac:dyDescent="0.3">
      <c r="A181" s="12" t="s">
        <v>167</v>
      </c>
      <c r="B181" s="4" t="s">
        <v>203</v>
      </c>
      <c r="C181" s="5">
        <v>44985</v>
      </c>
      <c r="D181" s="1" t="s">
        <v>122</v>
      </c>
      <c r="E181" s="1" t="s">
        <v>124</v>
      </c>
      <c r="F181" s="13" t="s">
        <v>129</v>
      </c>
      <c r="G181" s="13" t="s">
        <v>172</v>
      </c>
      <c r="H181" s="2">
        <v>250</v>
      </c>
      <c r="I181" s="5">
        <v>44988</v>
      </c>
      <c r="J181" s="5">
        <v>45291</v>
      </c>
      <c r="K181" s="5"/>
    </row>
    <row r="182" spans="1:11" ht="68.400000000000006" x14ac:dyDescent="0.3">
      <c r="A182" s="12" t="s">
        <v>10</v>
      </c>
      <c r="B182" s="4">
        <v>2300914</v>
      </c>
      <c r="C182" s="5">
        <v>44985</v>
      </c>
      <c r="D182" s="1" t="s">
        <v>122</v>
      </c>
      <c r="E182" s="1" t="s">
        <v>124</v>
      </c>
      <c r="F182" s="13" t="s">
        <v>129</v>
      </c>
      <c r="G182" s="13" t="s">
        <v>172</v>
      </c>
      <c r="H182" s="2">
        <v>250</v>
      </c>
      <c r="I182" s="5">
        <v>44986</v>
      </c>
      <c r="J182" s="5">
        <v>45291</v>
      </c>
      <c r="K182" s="5"/>
    </row>
    <row r="183" spans="1:11" ht="68.400000000000006" x14ac:dyDescent="0.3">
      <c r="A183" s="12" t="s">
        <v>160</v>
      </c>
      <c r="B183" s="4">
        <v>2300915</v>
      </c>
      <c r="C183" s="5">
        <v>44985</v>
      </c>
      <c r="D183" s="1" t="s">
        <v>122</v>
      </c>
      <c r="E183" s="1" t="s">
        <v>124</v>
      </c>
      <c r="F183" s="13" t="s">
        <v>129</v>
      </c>
      <c r="G183" s="13" t="s">
        <v>172</v>
      </c>
      <c r="H183" s="2">
        <v>250</v>
      </c>
      <c r="I183" s="5">
        <v>44988</v>
      </c>
      <c r="J183" s="5">
        <v>45291</v>
      </c>
      <c r="K183" s="5"/>
    </row>
    <row r="184" spans="1:11" ht="68.400000000000006" x14ac:dyDescent="0.3">
      <c r="A184" s="12" t="s">
        <v>4</v>
      </c>
      <c r="B184" s="4">
        <v>2300916</v>
      </c>
      <c r="C184" s="5">
        <v>44985</v>
      </c>
      <c r="D184" s="1" t="s">
        <v>122</v>
      </c>
      <c r="E184" s="1" t="s">
        <v>124</v>
      </c>
      <c r="F184" s="13" t="s">
        <v>129</v>
      </c>
      <c r="G184" s="13" t="s">
        <v>168</v>
      </c>
      <c r="H184" s="2">
        <v>250</v>
      </c>
      <c r="I184" s="5">
        <v>45009</v>
      </c>
      <c r="J184" s="5">
        <v>45291</v>
      </c>
      <c r="K184" s="5"/>
    </row>
    <row r="185" spans="1:11" ht="68.400000000000006" x14ac:dyDescent="0.3">
      <c r="A185" s="12" t="s">
        <v>198</v>
      </c>
      <c r="B185" s="4" t="s">
        <v>204</v>
      </c>
      <c r="C185" s="5">
        <v>44986</v>
      </c>
      <c r="D185" s="1" t="s">
        <v>122</v>
      </c>
      <c r="E185" s="1" t="s">
        <v>124</v>
      </c>
      <c r="F185" s="13" t="s">
        <v>129</v>
      </c>
      <c r="G185" s="13" t="s">
        <v>171</v>
      </c>
      <c r="H185" s="2">
        <v>250</v>
      </c>
      <c r="I185" s="5">
        <v>44987</v>
      </c>
      <c r="J185" s="5">
        <v>45291</v>
      </c>
      <c r="K185" s="5"/>
    </row>
    <row r="186" spans="1:11" ht="68.400000000000006" x14ac:dyDescent="0.3">
      <c r="A186" s="12" t="s">
        <v>198</v>
      </c>
      <c r="B186" s="4" t="s">
        <v>205</v>
      </c>
      <c r="C186" s="5">
        <v>44986</v>
      </c>
      <c r="D186" s="1" t="s">
        <v>122</v>
      </c>
      <c r="E186" s="1" t="s">
        <v>124</v>
      </c>
      <c r="F186" s="13" t="s">
        <v>129</v>
      </c>
      <c r="G186" s="13" t="s">
        <v>171</v>
      </c>
      <c r="H186" s="2">
        <v>150</v>
      </c>
      <c r="I186" s="5">
        <v>44987</v>
      </c>
      <c r="J186" s="5">
        <v>45291</v>
      </c>
      <c r="K186" s="5"/>
    </row>
    <row r="187" spans="1:11" ht="68.400000000000006" x14ac:dyDescent="0.3">
      <c r="A187" s="12" t="s">
        <v>10</v>
      </c>
      <c r="B187" s="4" t="s">
        <v>206</v>
      </c>
      <c r="C187" s="5">
        <v>44988</v>
      </c>
      <c r="D187" s="1" t="s">
        <v>122</v>
      </c>
      <c r="E187" s="1" t="s">
        <v>124</v>
      </c>
      <c r="F187" s="13" t="s">
        <v>129</v>
      </c>
      <c r="G187" s="13" t="s">
        <v>172</v>
      </c>
      <c r="H187" s="2">
        <v>400</v>
      </c>
      <c r="I187" s="5">
        <v>44991</v>
      </c>
      <c r="J187" s="5">
        <v>45291</v>
      </c>
      <c r="K187" s="5"/>
    </row>
    <row r="188" spans="1:11" ht="68.400000000000006" x14ac:dyDescent="0.3">
      <c r="A188" s="12" t="s">
        <v>10</v>
      </c>
      <c r="B188" s="4" t="s">
        <v>207</v>
      </c>
      <c r="C188" s="5">
        <v>44988</v>
      </c>
      <c r="D188" s="1" t="s">
        <v>122</v>
      </c>
      <c r="E188" s="1" t="s">
        <v>124</v>
      </c>
      <c r="F188" s="13" t="s">
        <v>129</v>
      </c>
      <c r="G188" s="13" t="s">
        <v>172</v>
      </c>
      <c r="H188" s="2">
        <v>250</v>
      </c>
      <c r="I188" s="5">
        <v>44991</v>
      </c>
      <c r="J188" s="5">
        <v>45291</v>
      </c>
      <c r="K188" s="5"/>
    </row>
    <row r="189" spans="1:11" ht="68.400000000000006" x14ac:dyDescent="0.3">
      <c r="A189" s="12" t="s">
        <v>131</v>
      </c>
      <c r="B189" s="4">
        <v>2300992</v>
      </c>
      <c r="C189" s="5">
        <v>44988</v>
      </c>
      <c r="D189" s="1" t="s">
        <v>122</v>
      </c>
      <c r="E189" s="1" t="s">
        <v>124</v>
      </c>
      <c r="F189" s="13" t="s">
        <v>129</v>
      </c>
      <c r="G189" s="13" t="s">
        <v>169</v>
      </c>
      <c r="H189" s="2">
        <v>250</v>
      </c>
      <c r="I189" s="5">
        <v>44992</v>
      </c>
      <c r="J189" s="5">
        <v>45291</v>
      </c>
      <c r="K189" s="5"/>
    </row>
    <row r="190" spans="1:11" ht="68.400000000000006" x14ac:dyDescent="0.3">
      <c r="A190" s="12" t="s">
        <v>4</v>
      </c>
      <c r="B190" s="4">
        <v>2300993</v>
      </c>
      <c r="C190" s="5">
        <v>44988</v>
      </c>
      <c r="D190" s="1" t="s">
        <v>122</v>
      </c>
      <c r="E190" s="1" t="s">
        <v>124</v>
      </c>
      <c r="F190" s="13" t="s">
        <v>129</v>
      </c>
      <c r="G190" s="13" t="s">
        <v>168</v>
      </c>
      <c r="H190" s="2">
        <v>400</v>
      </c>
      <c r="I190" s="5">
        <v>44992</v>
      </c>
      <c r="J190" s="5">
        <v>45291</v>
      </c>
      <c r="K190" s="5"/>
    </row>
    <row r="191" spans="1:11" ht="68.400000000000006" x14ac:dyDescent="0.3">
      <c r="A191" s="12" t="s">
        <v>131</v>
      </c>
      <c r="B191" s="4">
        <v>2301408</v>
      </c>
      <c r="C191" s="5">
        <v>45014</v>
      </c>
      <c r="D191" s="1" t="s">
        <v>122</v>
      </c>
      <c r="E191" s="1" t="s">
        <v>124</v>
      </c>
      <c r="F191" s="13" t="s">
        <v>129</v>
      </c>
      <c r="G191" s="13" t="s">
        <v>169</v>
      </c>
      <c r="H191" s="2">
        <v>250</v>
      </c>
      <c r="I191" s="5">
        <v>45028</v>
      </c>
      <c r="J191" s="5">
        <v>45291</v>
      </c>
      <c r="K191" s="5"/>
    </row>
    <row r="192" spans="1:11" ht="68.400000000000006" x14ac:dyDescent="0.3">
      <c r="A192" s="12" t="s">
        <v>11</v>
      </c>
      <c r="B192" s="4">
        <v>2301409</v>
      </c>
      <c r="C192" s="5">
        <v>45014</v>
      </c>
      <c r="D192" s="1" t="s">
        <v>122</v>
      </c>
      <c r="E192" s="1" t="s">
        <v>124</v>
      </c>
      <c r="F192" s="13" t="s">
        <v>129</v>
      </c>
      <c r="G192" s="13" t="s">
        <v>107</v>
      </c>
      <c r="H192" s="2">
        <v>250</v>
      </c>
      <c r="I192" s="5">
        <v>45019</v>
      </c>
      <c r="J192" s="5">
        <v>45291</v>
      </c>
      <c r="K192" s="5"/>
    </row>
    <row r="193" spans="1:11" ht="68.400000000000006" x14ac:dyDescent="0.3">
      <c r="A193" s="12" t="s">
        <v>166</v>
      </c>
      <c r="B193" s="4">
        <v>2301410</v>
      </c>
      <c r="C193" s="5">
        <v>45014</v>
      </c>
      <c r="D193" s="1" t="s">
        <v>122</v>
      </c>
      <c r="E193" s="1" t="s">
        <v>124</v>
      </c>
      <c r="F193" s="13" t="s">
        <v>129</v>
      </c>
      <c r="G193" s="13" t="s">
        <v>168</v>
      </c>
      <c r="H193" s="2">
        <v>250</v>
      </c>
      <c r="I193" s="5">
        <v>45029</v>
      </c>
      <c r="J193" s="5">
        <v>45291</v>
      </c>
      <c r="K193" s="5"/>
    </row>
    <row r="194" spans="1:11" ht="68.400000000000006" x14ac:dyDescent="0.3">
      <c r="A194" s="12" t="s">
        <v>6</v>
      </c>
      <c r="B194" s="4">
        <v>2301411</v>
      </c>
      <c r="C194" s="5">
        <v>45014</v>
      </c>
      <c r="D194" s="1" t="s">
        <v>122</v>
      </c>
      <c r="E194" s="1" t="s">
        <v>124</v>
      </c>
      <c r="F194" s="13" t="s">
        <v>129</v>
      </c>
      <c r="G194" s="13" t="s">
        <v>172</v>
      </c>
      <c r="H194" s="2">
        <v>250</v>
      </c>
      <c r="I194" s="5">
        <v>45019</v>
      </c>
      <c r="J194" s="5">
        <v>45291</v>
      </c>
      <c r="K194" s="5"/>
    </row>
    <row r="195" spans="1:11" ht="68.400000000000006" x14ac:dyDescent="0.3">
      <c r="A195" s="12" t="s">
        <v>18</v>
      </c>
      <c r="B195" s="4">
        <v>2301412</v>
      </c>
      <c r="C195" s="5">
        <v>45014</v>
      </c>
      <c r="D195" s="1" t="s">
        <v>122</v>
      </c>
      <c r="E195" s="1" t="s">
        <v>124</v>
      </c>
      <c r="F195" s="13" t="s">
        <v>129</v>
      </c>
      <c r="G195" s="13" t="s">
        <v>168</v>
      </c>
      <c r="H195" s="2">
        <v>250</v>
      </c>
      <c r="I195" s="5">
        <v>45019</v>
      </c>
      <c r="J195" s="5">
        <v>45291</v>
      </c>
      <c r="K195" s="5"/>
    </row>
    <row r="196" spans="1:11" ht="68.400000000000006" x14ac:dyDescent="0.3">
      <c r="A196" s="12" t="s">
        <v>1</v>
      </c>
      <c r="B196" s="4" t="s">
        <v>208</v>
      </c>
      <c r="C196" s="5">
        <v>45027</v>
      </c>
      <c r="D196" s="1" t="s">
        <v>122</v>
      </c>
      <c r="E196" s="1" t="s">
        <v>124</v>
      </c>
      <c r="F196" s="13" t="s">
        <v>99</v>
      </c>
      <c r="G196" s="13" t="s">
        <v>172</v>
      </c>
      <c r="H196" s="2">
        <v>350</v>
      </c>
      <c r="I196" s="5">
        <v>45029</v>
      </c>
      <c r="J196" s="5">
        <v>45169</v>
      </c>
      <c r="K196" s="5"/>
    </row>
    <row r="197" spans="1:11" ht="68.400000000000006" x14ac:dyDescent="0.3">
      <c r="A197" s="12" t="s">
        <v>1</v>
      </c>
      <c r="B197" s="4" t="s">
        <v>209</v>
      </c>
      <c r="C197" s="5">
        <v>45027</v>
      </c>
      <c r="D197" s="1" t="s">
        <v>122</v>
      </c>
      <c r="E197" s="1" t="s">
        <v>124</v>
      </c>
      <c r="F197" s="13" t="s">
        <v>99</v>
      </c>
      <c r="G197" s="13" t="s">
        <v>172</v>
      </c>
      <c r="H197" s="2">
        <v>350</v>
      </c>
      <c r="I197" s="5">
        <v>45029</v>
      </c>
      <c r="J197" s="5">
        <v>45169</v>
      </c>
      <c r="K197" s="5"/>
    </row>
    <row r="198" spans="1:11" ht="68.400000000000006" x14ac:dyDescent="0.3">
      <c r="A198" s="12" t="s">
        <v>1</v>
      </c>
      <c r="B198" s="4" t="s">
        <v>210</v>
      </c>
      <c r="C198" s="5">
        <v>45027</v>
      </c>
      <c r="D198" s="1" t="s">
        <v>122</v>
      </c>
      <c r="E198" s="1" t="s">
        <v>124</v>
      </c>
      <c r="F198" s="13" t="s">
        <v>99</v>
      </c>
      <c r="G198" s="13" t="s">
        <v>172</v>
      </c>
      <c r="H198" s="2">
        <v>350</v>
      </c>
      <c r="I198" s="5">
        <v>45029</v>
      </c>
      <c r="J198" s="5">
        <v>45169</v>
      </c>
      <c r="K198" s="5"/>
    </row>
    <row r="199" spans="1:11" ht="68.400000000000006" x14ac:dyDescent="0.3">
      <c r="A199" s="12" t="s">
        <v>1</v>
      </c>
      <c r="B199" s="4" t="s">
        <v>211</v>
      </c>
      <c r="C199" s="5">
        <v>45027</v>
      </c>
      <c r="D199" s="1" t="s">
        <v>122</v>
      </c>
      <c r="E199" s="1" t="s">
        <v>124</v>
      </c>
      <c r="F199" s="13" t="s">
        <v>99</v>
      </c>
      <c r="G199" s="13" t="s">
        <v>172</v>
      </c>
      <c r="H199" s="2">
        <v>350</v>
      </c>
      <c r="I199" s="5">
        <v>45029</v>
      </c>
      <c r="J199" s="5">
        <v>45169</v>
      </c>
      <c r="K199" s="5"/>
    </row>
    <row r="200" spans="1:11" ht="68.400000000000006" x14ac:dyDescent="0.3">
      <c r="A200" s="12" t="s">
        <v>1</v>
      </c>
      <c r="B200" s="4" t="s">
        <v>212</v>
      </c>
      <c r="C200" s="5">
        <v>45027</v>
      </c>
      <c r="D200" s="1" t="s">
        <v>122</v>
      </c>
      <c r="E200" s="1" t="s">
        <v>124</v>
      </c>
      <c r="F200" s="13" t="s">
        <v>99</v>
      </c>
      <c r="G200" s="13" t="s">
        <v>172</v>
      </c>
      <c r="H200" s="2">
        <v>350</v>
      </c>
      <c r="I200" s="5">
        <v>45029</v>
      </c>
      <c r="J200" s="5">
        <v>45169</v>
      </c>
      <c r="K200" s="5"/>
    </row>
    <row r="201" spans="1:11" ht="68.400000000000006" x14ac:dyDescent="0.3">
      <c r="A201" s="12" t="s">
        <v>1</v>
      </c>
      <c r="B201" s="4" t="s">
        <v>213</v>
      </c>
      <c r="C201" s="5">
        <v>45027</v>
      </c>
      <c r="D201" s="1" t="s">
        <v>122</v>
      </c>
      <c r="E201" s="1" t="s">
        <v>124</v>
      </c>
      <c r="F201" s="13" t="s">
        <v>99</v>
      </c>
      <c r="G201" s="13" t="s">
        <v>172</v>
      </c>
      <c r="H201" s="2">
        <v>350</v>
      </c>
      <c r="I201" s="5">
        <v>45029</v>
      </c>
      <c r="J201" s="5">
        <v>45169</v>
      </c>
      <c r="K201" s="5"/>
    </row>
    <row r="202" spans="1:11" ht="68.400000000000006" x14ac:dyDescent="0.3">
      <c r="A202" s="12" t="s">
        <v>1</v>
      </c>
      <c r="B202" s="4" t="s">
        <v>214</v>
      </c>
      <c r="C202" s="5">
        <v>45027</v>
      </c>
      <c r="D202" s="1" t="s">
        <v>122</v>
      </c>
      <c r="E202" s="1" t="s">
        <v>124</v>
      </c>
      <c r="F202" s="13" t="s">
        <v>99</v>
      </c>
      <c r="G202" s="13" t="s">
        <v>172</v>
      </c>
      <c r="H202" s="2">
        <v>350</v>
      </c>
      <c r="I202" s="5">
        <v>45029</v>
      </c>
      <c r="J202" s="5">
        <v>45169</v>
      </c>
      <c r="K202" s="5"/>
    </row>
    <row r="203" spans="1:11" ht="68.400000000000006" x14ac:dyDescent="0.3">
      <c r="A203" s="12" t="s">
        <v>1</v>
      </c>
      <c r="B203" s="4" t="s">
        <v>215</v>
      </c>
      <c r="C203" s="5">
        <v>45027</v>
      </c>
      <c r="D203" s="1" t="s">
        <v>122</v>
      </c>
      <c r="E203" s="1" t="s">
        <v>124</v>
      </c>
      <c r="F203" s="13" t="s">
        <v>99</v>
      </c>
      <c r="G203" s="13" t="s">
        <v>172</v>
      </c>
      <c r="H203" s="2">
        <v>350</v>
      </c>
      <c r="I203" s="5">
        <v>45029</v>
      </c>
      <c r="J203" s="5">
        <v>45169</v>
      </c>
      <c r="K203" s="5"/>
    </row>
    <row r="204" spans="1:11" ht="68.400000000000006" x14ac:dyDescent="0.3">
      <c r="A204" s="12" t="s">
        <v>1</v>
      </c>
      <c r="B204" s="4" t="s">
        <v>216</v>
      </c>
      <c r="C204" s="5">
        <v>45027</v>
      </c>
      <c r="D204" s="1" t="s">
        <v>122</v>
      </c>
      <c r="E204" s="1" t="s">
        <v>124</v>
      </c>
      <c r="F204" s="13" t="s">
        <v>99</v>
      </c>
      <c r="G204" s="13" t="s">
        <v>172</v>
      </c>
      <c r="H204" s="2">
        <v>350</v>
      </c>
      <c r="I204" s="5">
        <v>45029</v>
      </c>
      <c r="J204" s="5">
        <v>45169</v>
      </c>
      <c r="K204" s="5"/>
    </row>
    <row r="205" spans="1:11" ht="68.400000000000006" x14ac:dyDescent="0.3">
      <c r="A205" s="12" t="s">
        <v>1</v>
      </c>
      <c r="B205" s="4" t="s">
        <v>217</v>
      </c>
      <c r="C205" s="5">
        <v>45027</v>
      </c>
      <c r="D205" s="1" t="s">
        <v>122</v>
      </c>
      <c r="E205" s="1" t="s">
        <v>124</v>
      </c>
      <c r="F205" s="13" t="s">
        <v>99</v>
      </c>
      <c r="G205" s="13" t="s">
        <v>172</v>
      </c>
      <c r="H205" s="2">
        <v>350</v>
      </c>
      <c r="I205" s="5">
        <v>45029</v>
      </c>
      <c r="J205" s="5">
        <v>45169</v>
      </c>
      <c r="K205" s="5"/>
    </row>
    <row r="206" spans="1:11" ht="68.400000000000006" x14ac:dyDescent="0.3">
      <c r="A206" s="12" t="s">
        <v>6</v>
      </c>
      <c r="B206" s="4" t="s">
        <v>218</v>
      </c>
      <c r="C206" s="5">
        <v>45027</v>
      </c>
      <c r="D206" s="1" t="s">
        <v>122</v>
      </c>
      <c r="E206" s="1" t="s">
        <v>124</v>
      </c>
      <c r="F206" s="13" t="s">
        <v>99</v>
      </c>
      <c r="G206" s="13" t="s">
        <v>172</v>
      </c>
      <c r="H206" s="2">
        <v>350</v>
      </c>
      <c r="I206" s="5">
        <v>45030</v>
      </c>
      <c r="J206" s="5">
        <v>45169</v>
      </c>
      <c r="K206" s="5"/>
    </row>
    <row r="207" spans="1:11" ht="68.400000000000006" x14ac:dyDescent="0.3">
      <c r="A207" s="12" t="s">
        <v>6</v>
      </c>
      <c r="B207" s="4" t="s">
        <v>219</v>
      </c>
      <c r="C207" s="5">
        <v>45027</v>
      </c>
      <c r="D207" s="1" t="s">
        <v>122</v>
      </c>
      <c r="E207" s="1" t="s">
        <v>124</v>
      </c>
      <c r="F207" s="13" t="s">
        <v>99</v>
      </c>
      <c r="G207" s="13" t="s">
        <v>172</v>
      </c>
      <c r="H207" s="2">
        <v>350</v>
      </c>
      <c r="I207" s="5">
        <v>45030</v>
      </c>
      <c r="J207" s="5">
        <v>45169</v>
      </c>
      <c r="K207" s="5"/>
    </row>
    <row r="208" spans="1:11" ht="68.400000000000006" x14ac:dyDescent="0.3">
      <c r="A208" s="12" t="s">
        <v>6</v>
      </c>
      <c r="B208" s="4" t="s">
        <v>220</v>
      </c>
      <c r="C208" s="5">
        <v>45027</v>
      </c>
      <c r="D208" s="1" t="s">
        <v>122</v>
      </c>
      <c r="E208" s="1" t="s">
        <v>124</v>
      </c>
      <c r="F208" s="13" t="s">
        <v>99</v>
      </c>
      <c r="G208" s="13" t="s">
        <v>172</v>
      </c>
      <c r="H208" s="2">
        <v>350</v>
      </c>
      <c r="I208" s="5">
        <v>45030</v>
      </c>
      <c r="J208" s="5">
        <v>45169</v>
      </c>
      <c r="K208" s="5"/>
    </row>
    <row r="209" spans="1:11" ht="68.400000000000006" x14ac:dyDescent="0.3">
      <c r="A209" s="12" t="s">
        <v>6</v>
      </c>
      <c r="B209" s="4" t="s">
        <v>221</v>
      </c>
      <c r="C209" s="5">
        <v>45027</v>
      </c>
      <c r="D209" s="1" t="s">
        <v>122</v>
      </c>
      <c r="E209" s="1" t="s">
        <v>124</v>
      </c>
      <c r="F209" s="13" t="s">
        <v>99</v>
      </c>
      <c r="G209" s="13" t="s">
        <v>172</v>
      </c>
      <c r="H209" s="2">
        <v>350</v>
      </c>
      <c r="I209" s="5">
        <v>45030</v>
      </c>
      <c r="J209" s="5">
        <v>45169</v>
      </c>
      <c r="K209" s="5"/>
    </row>
    <row r="210" spans="1:11" ht="68.400000000000006" x14ac:dyDescent="0.3">
      <c r="A210" s="12" t="s">
        <v>6</v>
      </c>
      <c r="B210" s="4" t="s">
        <v>222</v>
      </c>
      <c r="C210" s="5">
        <v>45027</v>
      </c>
      <c r="D210" s="1" t="s">
        <v>122</v>
      </c>
      <c r="E210" s="1" t="s">
        <v>124</v>
      </c>
      <c r="F210" s="13" t="s">
        <v>99</v>
      </c>
      <c r="G210" s="13" t="s">
        <v>172</v>
      </c>
      <c r="H210" s="2">
        <v>350</v>
      </c>
      <c r="I210" s="5">
        <v>45030</v>
      </c>
      <c r="J210" s="5">
        <v>45169</v>
      </c>
      <c r="K210" s="5"/>
    </row>
    <row r="211" spans="1:11" ht="68.400000000000006" x14ac:dyDescent="0.3">
      <c r="A211" s="12" t="s">
        <v>6</v>
      </c>
      <c r="B211" s="4" t="s">
        <v>223</v>
      </c>
      <c r="C211" s="5">
        <v>45027</v>
      </c>
      <c r="D211" s="1" t="s">
        <v>122</v>
      </c>
      <c r="E211" s="1" t="s">
        <v>124</v>
      </c>
      <c r="F211" s="13" t="s">
        <v>99</v>
      </c>
      <c r="G211" s="13" t="s">
        <v>169</v>
      </c>
      <c r="H211" s="2">
        <v>350</v>
      </c>
      <c r="I211" s="5">
        <v>45030</v>
      </c>
      <c r="J211" s="5">
        <v>45169</v>
      </c>
      <c r="K211" s="5"/>
    </row>
    <row r="212" spans="1:11" ht="68.400000000000006" x14ac:dyDescent="0.3">
      <c r="A212" s="12" t="s">
        <v>5</v>
      </c>
      <c r="B212" s="4" t="s">
        <v>224</v>
      </c>
      <c r="C212" s="5">
        <v>45027</v>
      </c>
      <c r="D212" s="1" t="s">
        <v>122</v>
      </c>
      <c r="E212" s="1" t="s">
        <v>124</v>
      </c>
      <c r="F212" s="13" t="s">
        <v>99</v>
      </c>
      <c r="G212" s="13" t="s">
        <v>228</v>
      </c>
      <c r="H212" s="2">
        <v>350</v>
      </c>
      <c r="I212" s="5">
        <v>45033</v>
      </c>
      <c r="J212" s="5">
        <v>45169</v>
      </c>
      <c r="K212" s="5"/>
    </row>
    <row r="213" spans="1:11" ht="68.400000000000006" x14ac:dyDescent="0.3">
      <c r="A213" s="12" t="s">
        <v>5</v>
      </c>
      <c r="B213" s="4" t="s">
        <v>225</v>
      </c>
      <c r="C213" s="5">
        <v>45027</v>
      </c>
      <c r="D213" s="1" t="s">
        <v>122</v>
      </c>
      <c r="E213" s="1" t="s">
        <v>124</v>
      </c>
      <c r="F213" s="13" t="s">
        <v>99</v>
      </c>
      <c r="G213" s="13" t="s">
        <v>228</v>
      </c>
      <c r="H213" s="2">
        <v>350</v>
      </c>
      <c r="I213" s="5">
        <v>45033</v>
      </c>
      <c r="J213" s="5">
        <v>45169</v>
      </c>
      <c r="K213" s="5"/>
    </row>
    <row r="214" spans="1:11" ht="68.400000000000006" x14ac:dyDescent="0.3">
      <c r="A214" s="12" t="s">
        <v>5</v>
      </c>
      <c r="B214" s="4" t="s">
        <v>226</v>
      </c>
      <c r="C214" s="5">
        <v>45027</v>
      </c>
      <c r="D214" s="1" t="s">
        <v>122</v>
      </c>
      <c r="E214" s="1" t="s">
        <v>124</v>
      </c>
      <c r="F214" s="13" t="s">
        <v>99</v>
      </c>
      <c r="G214" s="13" t="s">
        <v>105</v>
      </c>
      <c r="H214" s="2">
        <v>350</v>
      </c>
      <c r="I214" s="5">
        <v>45033</v>
      </c>
      <c r="J214" s="5">
        <v>45169</v>
      </c>
      <c r="K214" s="5"/>
    </row>
    <row r="215" spans="1:11" ht="68.400000000000006" x14ac:dyDescent="0.3">
      <c r="A215" s="12" t="s">
        <v>5</v>
      </c>
      <c r="B215" s="4" t="s">
        <v>227</v>
      </c>
      <c r="C215" s="5">
        <v>45027</v>
      </c>
      <c r="D215" s="1" t="s">
        <v>122</v>
      </c>
      <c r="E215" s="1" t="s">
        <v>124</v>
      </c>
      <c r="F215" s="13" t="s">
        <v>99</v>
      </c>
      <c r="G215" s="13" t="s">
        <v>105</v>
      </c>
      <c r="H215" s="2">
        <v>350</v>
      </c>
      <c r="I215" s="5">
        <v>45033</v>
      </c>
      <c r="J215" s="5">
        <v>45169</v>
      </c>
      <c r="K215" s="5"/>
    </row>
    <row r="216" spans="1:11" ht="68.400000000000006" x14ac:dyDescent="0.3">
      <c r="A216" s="12" t="s">
        <v>13</v>
      </c>
      <c r="B216" s="4" t="s">
        <v>229</v>
      </c>
      <c r="C216" s="5">
        <v>45027</v>
      </c>
      <c r="D216" s="1" t="s">
        <v>122</v>
      </c>
      <c r="E216" s="1" t="s">
        <v>124</v>
      </c>
      <c r="F216" s="13" t="s">
        <v>99</v>
      </c>
      <c r="G216" s="13" t="s">
        <v>171</v>
      </c>
      <c r="H216" s="2"/>
      <c r="I216" s="5">
        <v>45029</v>
      </c>
      <c r="J216" s="5">
        <v>45169</v>
      </c>
      <c r="K216" s="5" t="s">
        <v>293</v>
      </c>
    </row>
    <row r="217" spans="1:11" ht="68.400000000000006" x14ac:dyDescent="0.3">
      <c r="A217" s="12" t="s">
        <v>13</v>
      </c>
      <c r="B217" s="4" t="s">
        <v>230</v>
      </c>
      <c r="C217" s="5">
        <v>45027</v>
      </c>
      <c r="D217" s="1" t="s">
        <v>122</v>
      </c>
      <c r="E217" s="1" t="s">
        <v>124</v>
      </c>
      <c r="F217" s="13" t="s">
        <v>99</v>
      </c>
      <c r="G217" s="13" t="s">
        <v>171</v>
      </c>
      <c r="H217" s="2"/>
      <c r="I217" s="5">
        <v>45029</v>
      </c>
      <c r="J217" s="5">
        <v>45169</v>
      </c>
      <c r="K217" s="5" t="s">
        <v>293</v>
      </c>
    </row>
    <row r="218" spans="1:11" ht="68.400000000000006" x14ac:dyDescent="0.3">
      <c r="A218" s="12" t="s">
        <v>13</v>
      </c>
      <c r="B218" s="4" t="s">
        <v>231</v>
      </c>
      <c r="C218" s="5">
        <v>45027</v>
      </c>
      <c r="D218" s="1" t="s">
        <v>122</v>
      </c>
      <c r="E218" s="1" t="s">
        <v>124</v>
      </c>
      <c r="F218" s="13" t="s">
        <v>99</v>
      </c>
      <c r="G218" s="13" t="s">
        <v>171</v>
      </c>
      <c r="H218" s="2"/>
      <c r="I218" s="5">
        <v>45029</v>
      </c>
      <c r="J218" s="5">
        <v>45169</v>
      </c>
      <c r="K218" s="5" t="s">
        <v>293</v>
      </c>
    </row>
    <row r="219" spans="1:11" ht="68.400000000000006" x14ac:dyDescent="0.3">
      <c r="A219" s="12" t="s">
        <v>13</v>
      </c>
      <c r="B219" s="4" t="s">
        <v>232</v>
      </c>
      <c r="C219" s="5">
        <v>45027</v>
      </c>
      <c r="D219" s="1" t="s">
        <v>122</v>
      </c>
      <c r="E219" s="1" t="s">
        <v>124</v>
      </c>
      <c r="F219" s="13" t="s">
        <v>99</v>
      </c>
      <c r="G219" s="13" t="s">
        <v>171</v>
      </c>
      <c r="H219" s="2"/>
      <c r="I219" s="5">
        <v>45029</v>
      </c>
      <c r="J219" s="5">
        <v>45169</v>
      </c>
      <c r="K219" s="5" t="s">
        <v>293</v>
      </c>
    </row>
    <row r="220" spans="1:11" ht="68.400000000000006" x14ac:dyDescent="0.3">
      <c r="A220" s="12" t="s">
        <v>9</v>
      </c>
      <c r="B220" s="4" t="s">
        <v>234</v>
      </c>
      <c r="C220" s="5">
        <v>45027</v>
      </c>
      <c r="D220" s="1" t="s">
        <v>122</v>
      </c>
      <c r="E220" s="1" t="s">
        <v>124</v>
      </c>
      <c r="F220" s="13" t="s">
        <v>99</v>
      </c>
      <c r="G220" s="13" t="s">
        <v>246</v>
      </c>
      <c r="H220" s="2">
        <v>350</v>
      </c>
      <c r="I220" s="5">
        <v>45029</v>
      </c>
      <c r="J220" s="5">
        <v>45169</v>
      </c>
      <c r="K220" s="5"/>
    </row>
    <row r="221" spans="1:11" ht="68.400000000000006" x14ac:dyDescent="0.3">
      <c r="A221" s="12" t="s">
        <v>9</v>
      </c>
      <c r="B221" s="4" t="s">
        <v>235</v>
      </c>
      <c r="C221" s="5">
        <v>45027</v>
      </c>
      <c r="D221" s="1" t="s">
        <v>122</v>
      </c>
      <c r="E221" s="1" t="s">
        <v>124</v>
      </c>
      <c r="F221" s="13" t="s">
        <v>99</v>
      </c>
      <c r="G221" s="13" t="s">
        <v>246</v>
      </c>
      <c r="H221" s="2">
        <v>350</v>
      </c>
      <c r="I221" s="5">
        <v>45029</v>
      </c>
      <c r="J221" s="5">
        <v>45169</v>
      </c>
      <c r="K221" s="5"/>
    </row>
    <row r="222" spans="1:11" ht="68.400000000000006" x14ac:dyDescent="0.3">
      <c r="A222" s="12" t="s">
        <v>7</v>
      </c>
      <c r="B222" s="4" t="s">
        <v>236</v>
      </c>
      <c r="C222" s="5">
        <v>45027</v>
      </c>
      <c r="D222" s="1" t="s">
        <v>122</v>
      </c>
      <c r="E222" s="1" t="s">
        <v>124</v>
      </c>
      <c r="F222" s="13" t="s">
        <v>99</v>
      </c>
      <c r="G222" s="13" t="s">
        <v>247</v>
      </c>
      <c r="H222" s="2">
        <v>350</v>
      </c>
      <c r="I222" s="5">
        <v>45043</v>
      </c>
      <c r="J222" s="5">
        <v>45169</v>
      </c>
      <c r="K222" s="5"/>
    </row>
    <row r="223" spans="1:11" ht="68.400000000000006" x14ac:dyDescent="0.3">
      <c r="A223" s="12" t="s">
        <v>7</v>
      </c>
      <c r="B223" s="4" t="s">
        <v>237</v>
      </c>
      <c r="C223" s="5">
        <v>45027</v>
      </c>
      <c r="D223" s="1" t="s">
        <v>122</v>
      </c>
      <c r="E223" s="1" t="s">
        <v>124</v>
      </c>
      <c r="F223" s="13" t="s">
        <v>99</v>
      </c>
      <c r="G223" s="13" t="s">
        <v>247</v>
      </c>
      <c r="H223" s="2">
        <v>350</v>
      </c>
      <c r="I223" s="5">
        <v>45043</v>
      </c>
      <c r="J223" s="5">
        <v>45169</v>
      </c>
      <c r="K223" s="5"/>
    </row>
    <row r="224" spans="1:11" ht="68.400000000000006" x14ac:dyDescent="0.3">
      <c r="A224" s="12" t="s">
        <v>7</v>
      </c>
      <c r="B224" s="4" t="s">
        <v>238</v>
      </c>
      <c r="C224" s="5">
        <v>45027</v>
      </c>
      <c r="D224" s="1" t="s">
        <v>122</v>
      </c>
      <c r="E224" s="1" t="s">
        <v>124</v>
      </c>
      <c r="F224" s="13" t="s">
        <v>99</v>
      </c>
      <c r="G224" s="13" t="s">
        <v>247</v>
      </c>
      <c r="H224" s="2">
        <v>350</v>
      </c>
      <c r="I224" s="5">
        <v>45043</v>
      </c>
      <c r="J224" s="5">
        <v>45169</v>
      </c>
      <c r="K224" s="5"/>
    </row>
    <row r="225" spans="1:11" ht="68.400000000000006" x14ac:dyDescent="0.3">
      <c r="A225" s="12" t="s">
        <v>127</v>
      </c>
      <c r="B225" s="4" t="s">
        <v>239</v>
      </c>
      <c r="C225" s="5">
        <v>45027</v>
      </c>
      <c r="D225" s="1" t="s">
        <v>122</v>
      </c>
      <c r="E225" s="1" t="s">
        <v>124</v>
      </c>
      <c r="F225" s="13" t="s">
        <v>99</v>
      </c>
      <c r="G225" s="13" t="s">
        <v>248</v>
      </c>
      <c r="H225" s="2">
        <v>350</v>
      </c>
      <c r="I225" s="5">
        <v>45030</v>
      </c>
      <c r="J225" s="5">
        <v>45169</v>
      </c>
      <c r="K225" s="5"/>
    </row>
    <row r="226" spans="1:11" ht="68.400000000000006" x14ac:dyDescent="0.3">
      <c r="A226" s="12" t="s">
        <v>127</v>
      </c>
      <c r="B226" s="4" t="s">
        <v>240</v>
      </c>
      <c r="C226" s="5">
        <v>45027</v>
      </c>
      <c r="D226" s="1" t="s">
        <v>122</v>
      </c>
      <c r="E226" s="1" t="s">
        <v>124</v>
      </c>
      <c r="F226" s="13" t="s">
        <v>99</v>
      </c>
      <c r="G226" s="13" t="s">
        <v>248</v>
      </c>
      <c r="H226" s="2">
        <v>350</v>
      </c>
      <c r="I226" s="5">
        <v>45030</v>
      </c>
      <c r="J226" s="5">
        <v>45169</v>
      </c>
      <c r="K226" s="5"/>
    </row>
    <row r="227" spans="1:11" ht="68.400000000000006" x14ac:dyDescent="0.3">
      <c r="A227" s="12" t="s">
        <v>127</v>
      </c>
      <c r="B227" s="4" t="s">
        <v>241</v>
      </c>
      <c r="C227" s="5">
        <v>45027</v>
      </c>
      <c r="D227" s="1" t="s">
        <v>122</v>
      </c>
      <c r="E227" s="1" t="s">
        <v>124</v>
      </c>
      <c r="F227" s="13" t="s">
        <v>99</v>
      </c>
      <c r="G227" s="13" t="s">
        <v>248</v>
      </c>
      <c r="H227" s="2">
        <v>350</v>
      </c>
      <c r="I227" s="5">
        <v>45030</v>
      </c>
      <c r="J227" s="5">
        <v>45169</v>
      </c>
      <c r="K227" s="5"/>
    </row>
    <row r="228" spans="1:11" ht="68.400000000000006" x14ac:dyDescent="0.3">
      <c r="A228" s="12" t="s">
        <v>17</v>
      </c>
      <c r="B228" s="4" t="s">
        <v>300</v>
      </c>
      <c r="C228" s="5">
        <v>45027</v>
      </c>
      <c r="D228" s="1" t="s">
        <v>122</v>
      </c>
      <c r="E228" s="1" t="s">
        <v>124</v>
      </c>
      <c r="F228" s="13" t="s">
        <v>99</v>
      </c>
      <c r="G228" s="13" t="s">
        <v>170</v>
      </c>
      <c r="H228" s="2">
        <v>350</v>
      </c>
      <c r="I228" s="5">
        <v>45047</v>
      </c>
      <c r="J228" s="5">
        <v>45169</v>
      </c>
      <c r="K228" s="5"/>
    </row>
    <row r="229" spans="1:11" ht="68.400000000000006" x14ac:dyDescent="0.3">
      <c r="A229" s="12" t="s">
        <v>17</v>
      </c>
      <c r="B229" s="4" t="s">
        <v>301</v>
      </c>
      <c r="C229" s="5">
        <v>45027</v>
      </c>
      <c r="D229" s="1" t="s">
        <v>122</v>
      </c>
      <c r="E229" s="1" t="s">
        <v>124</v>
      </c>
      <c r="F229" s="13" t="s">
        <v>99</v>
      </c>
      <c r="G229" s="13" t="s">
        <v>247</v>
      </c>
      <c r="H229" s="2">
        <v>350</v>
      </c>
      <c r="I229" s="5">
        <v>45047</v>
      </c>
      <c r="J229" s="5">
        <v>45169</v>
      </c>
      <c r="K229" s="5"/>
    </row>
    <row r="230" spans="1:11" ht="68.400000000000006" x14ac:dyDescent="0.3">
      <c r="A230" s="12" t="s">
        <v>17</v>
      </c>
      <c r="B230" s="4" t="s">
        <v>302</v>
      </c>
      <c r="C230" s="5">
        <v>45027</v>
      </c>
      <c r="D230" s="1" t="s">
        <v>122</v>
      </c>
      <c r="E230" s="1" t="s">
        <v>124</v>
      </c>
      <c r="F230" s="13" t="s">
        <v>99</v>
      </c>
      <c r="G230" s="13" t="s">
        <v>247</v>
      </c>
      <c r="H230" s="2">
        <v>350</v>
      </c>
      <c r="I230" s="5">
        <v>45047</v>
      </c>
      <c r="J230" s="5">
        <v>45169</v>
      </c>
      <c r="K230" s="5"/>
    </row>
    <row r="231" spans="1:11" ht="68.400000000000006" x14ac:dyDescent="0.3">
      <c r="A231" s="12" t="s">
        <v>17</v>
      </c>
      <c r="B231" s="4" t="s">
        <v>303</v>
      </c>
      <c r="C231" s="5">
        <v>45027</v>
      </c>
      <c r="D231" s="1" t="s">
        <v>122</v>
      </c>
      <c r="E231" s="1" t="s">
        <v>124</v>
      </c>
      <c r="F231" s="13" t="s">
        <v>99</v>
      </c>
      <c r="G231" s="13" t="s">
        <v>170</v>
      </c>
      <c r="H231" s="2">
        <v>350</v>
      </c>
      <c r="I231" s="5">
        <v>45047</v>
      </c>
      <c r="J231" s="5">
        <v>45169</v>
      </c>
      <c r="K231" s="5"/>
    </row>
    <row r="232" spans="1:11" ht="68.400000000000006" x14ac:dyDescent="0.3">
      <c r="A232" s="12" t="s">
        <v>233</v>
      </c>
      <c r="B232" s="4" t="s">
        <v>242</v>
      </c>
      <c r="C232" s="5">
        <v>45027</v>
      </c>
      <c r="D232" s="1" t="s">
        <v>122</v>
      </c>
      <c r="E232" s="1" t="s">
        <v>124</v>
      </c>
      <c r="F232" s="13" t="s">
        <v>99</v>
      </c>
      <c r="G232" s="13" t="s">
        <v>107</v>
      </c>
      <c r="H232" s="2">
        <v>350</v>
      </c>
      <c r="I232" s="5">
        <v>45030</v>
      </c>
      <c r="J232" s="5">
        <v>45169</v>
      </c>
      <c r="K232" s="5"/>
    </row>
    <row r="233" spans="1:11" ht="68.400000000000006" x14ac:dyDescent="0.3">
      <c r="A233" s="12" t="s">
        <v>233</v>
      </c>
      <c r="B233" s="4" t="s">
        <v>243</v>
      </c>
      <c r="C233" s="5">
        <v>45027</v>
      </c>
      <c r="D233" s="1" t="s">
        <v>122</v>
      </c>
      <c r="E233" s="1" t="s">
        <v>124</v>
      </c>
      <c r="F233" s="13" t="s">
        <v>99</v>
      </c>
      <c r="G233" s="13" t="s">
        <v>107</v>
      </c>
      <c r="H233" s="2">
        <v>350</v>
      </c>
      <c r="I233" s="5">
        <v>45030</v>
      </c>
      <c r="J233" s="5">
        <v>45169</v>
      </c>
      <c r="K233" s="5"/>
    </row>
    <row r="234" spans="1:11" ht="68.400000000000006" x14ac:dyDescent="0.3">
      <c r="A234" s="12" t="s">
        <v>11</v>
      </c>
      <c r="B234" s="4">
        <v>2301642</v>
      </c>
      <c r="C234" s="5">
        <v>45027</v>
      </c>
      <c r="D234" s="1" t="s">
        <v>122</v>
      </c>
      <c r="E234" s="1" t="s">
        <v>124</v>
      </c>
      <c r="F234" s="13" t="s">
        <v>99</v>
      </c>
      <c r="G234" s="13" t="s">
        <v>107</v>
      </c>
      <c r="H234" s="2">
        <v>350</v>
      </c>
      <c r="I234" s="5">
        <v>45029</v>
      </c>
      <c r="J234" s="5">
        <v>45169</v>
      </c>
      <c r="K234" s="5"/>
    </row>
    <row r="235" spans="1:11" ht="68.400000000000006" x14ac:dyDescent="0.3">
      <c r="A235" s="12" t="s">
        <v>10</v>
      </c>
      <c r="B235" s="4" t="s">
        <v>244</v>
      </c>
      <c r="C235" s="5">
        <v>45027</v>
      </c>
      <c r="D235" s="1" t="s">
        <v>122</v>
      </c>
      <c r="E235" s="1" t="s">
        <v>124</v>
      </c>
      <c r="F235" s="13" t="s">
        <v>99</v>
      </c>
      <c r="G235" s="13" t="s">
        <v>172</v>
      </c>
      <c r="H235" s="2">
        <v>350</v>
      </c>
      <c r="I235" s="5">
        <v>45030</v>
      </c>
      <c r="J235" s="5">
        <v>45169</v>
      </c>
      <c r="K235" s="5"/>
    </row>
    <row r="236" spans="1:11" ht="68.400000000000006" x14ac:dyDescent="0.3">
      <c r="A236" s="12" t="s">
        <v>10</v>
      </c>
      <c r="B236" s="4" t="s">
        <v>245</v>
      </c>
      <c r="C236" s="5">
        <v>45027</v>
      </c>
      <c r="D236" s="1" t="s">
        <v>122</v>
      </c>
      <c r="E236" s="1" t="s">
        <v>124</v>
      </c>
      <c r="F236" s="13" t="s">
        <v>99</v>
      </c>
      <c r="G236" s="13" t="s">
        <v>172</v>
      </c>
      <c r="H236" s="2">
        <v>350</v>
      </c>
      <c r="I236" s="5">
        <v>45030</v>
      </c>
      <c r="J236" s="5">
        <v>45169</v>
      </c>
      <c r="K236" s="5"/>
    </row>
    <row r="237" spans="1:11" ht="68.400000000000006" x14ac:dyDescent="0.3">
      <c r="A237" s="12" t="s">
        <v>14</v>
      </c>
      <c r="B237" s="4">
        <v>2301644</v>
      </c>
      <c r="C237" s="5">
        <v>45027</v>
      </c>
      <c r="D237" s="1" t="s">
        <v>122</v>
      </c>
      <c r="E237" s="1" t="s">
        <v>124</v>
      </c>
      <c r="F237" s="13" t="s">
        <v>99</v>
      </c>
      <c r="G237" s="13" t="s">
        <v>172</v>
      </c>
      <c r="H237" s="2">
        <v>200</v>
      </c>
      <c r="I237" s="5">
        <v>45036</v>
      </c>
      <c r="J237" s="5">
        <v>45169</v>
      </c>
      <c r="K237" s="5"/>
    </row>
    <row r="238" spans="1:11" ht="68.400000000000006" x14ac:dyDescent="0.3">
      <c r="A238" s="12" t="s">
        <v>8</v>
      </c>
      <c r="B238" s="4">
        <v>2301646</v>
      </c>
      <c r="C238" s="5">
        <v>45027</v>
      </c>
      <c r="D238" s="1" t="s">
        <v>122</v>
      </c>
      <c r="E238" s="1" t="s">
        <v>124</v>
      </c>
      <c r="F238" s="13" t="s">
        <v>99</v>
      </c>
      <c r="G238" s="13" t="s">
        <v>172</v>
      </c>
      <c r="H238" s="2">
        <v>350</v>
      </c>
      <c r="I238" s="5">
        <v>45030</v>
      </c>
      <c r="J238" s="5">
        <v>45169</v>
      </c>
      <c r="K238" s="5"/>
    </row>
    <row r="239" spans="1:11" ht="68.400000000000006" x14ac:dyDescent="0.3">
      <c r="A239" s="12" t="s">
        <v>131</v>
      </c>
      <c r="B239" s="4">
        <v>2301670</v>
      </c>
      <c r="C239" s="5">
        <v>45030</v>
      </c>
      <c r="D239" s="1" t="s">
        <v>122</v>
      </c>
      <c r="E239" s="1" t="s">
        <v>124</v>
      </c>
      <c r="F239" s="13" t="s">
        <v>129</v>
      </c>
      <c r="G239" s="13" t="s">
        <v>102</v>
      </c>
      <c r="H239" s="2">
        <v>250</v>
      </c>
      <c r="I239" s="5">
        <v>45033</v>
      </c>
      <c r="J239" s="5">
        <v>45291</v>
      </c>
      <c r="K239" s="5"/>
    </row>
    <row r="240" spans="1:11" ht="68.400000000000006" x14ac:dyDescent="0.3">
      <c r="A240" s="12" t="s">
        <v>167</v>
      </c>
      <c r="B240" s="4">
        <v>2301671</v>
      </c>
      <c r="C240" s="5">
        <v>45030</v>
      </c>
      <c r="D240" s="1" t="s">
        <v>122</v>
      </c>
      <c r="E240" s="1" t="s">
        <v>124</v>
      </c>
      <c r="F240" s="13" t="s">
        <v>129</v>
      </c>
      <c r="G240" s="13" t="s">
        <v>172</v>
      </c>
      <c r="H240" s="2">
        <v>250</v>
      </c>
      <c r="I240" s="5">
        <v>45034</v>
      </c>
      <c r="J240" s="5">
        <v>45291</v>
      </c>
      <c r="K240" s="5"/>
    </row>
    <row r="241" spans="1:11" ht="68.400000000000006" x14ac:dyDescent="0.3">
      <c r="A241" s="12" t="s">
        <v>11</v>
      </c>
      <c r="B241" s="4">
        <v>2301672</v>
      </c>
      <c r="C241" s="5">
        <v>45030</v>
      </c>
      <c r="D241" s="1" t="s">
        <v>122</v>
      </c>
      <c r="E241" s="1" t="s">
        <v>124</v>
      </c>
      <c r="F241" s="13" t="s">
        <v>129</v>
      </c>
      <c r="G241" s="13" t="s">
        <v>107</v>
      </c>
      <c r="H241" s="2">
        <v>250</v>
      </c>
      <c r="I241" s="5">
        <v>45042</v>
      </c>
      <c r="J241" s="5">
        <v>45291</v>
      </c>
      <c r="K241" s="5"/>
    </row>
    <row r="242" spans="1:11" ht="68.400000000000006" x14ac:dyDescent="0.3">
      <c r="A242" s="12" t="s">
        <v>1</v>
      </c>
      <c r="B242" s="4" t="s">
        <v>253</v>
      </c>
      <c r="C242" s="5">
        <v>45030</v>
      </c>
      <c r="D242" s="1" t="s">
        <v>122</v>
      </c>
      <c r="E242" s="1" t="s">
        <v>124</v>
      </c>
      <c r="F242" s="13" t="s">
        <v>129</v>
      </c>
      <c r="G242" s="13" t="s">
        <v>172</v>
      </c>
      <c r="H242" s="2">
        <v>250</v>
      </c>
      <c r="I242" s="5">
        <v>45033</v>
      </c>
      <c r="J242" s="5">
        <v>45291</v>
      </c>
      <c r="K242" s="5"/>
    </row>
    <row r="243" spans="1:11" ht="68.400000000000006" x14ac:dyDescent="0.3">
      <c r="A243" s="12" t="s">
        <v>1</v>
      </c>
      <c r="B243" s="4" t="s">
        <v>254</v>
      </c>
      <c r="C243" s="5">
        <v>45030</v>
      </c>
      <c r="D243" s="1" t="s">
        <v>122</v>
      </c>
      <c r="E243" s="1" t="s">
        <v>124</v>
      </c>
      <c r="F243" s="13" t="s">
        <v>129</v>
      </c>
      <c r="G243" s="13" t="s">
        <v>172</v>
      </c>
      <c r="H243" s="2">
        <v>250</v>
      </c>
      <c r="I243" s="5">
        <v>45033</v>
      </c>
      <c r="J243" s="5">
        <v>45291</v>
      </c>
      <c r="K243" s="5"/>
    </row>
    <row r="244" spans="1:11" ht="68.400000000000006" x14ac:dyDescent="0.3">
      <c r="A244" s="12" t="s">
        <v>166</v>
      </c>
      <c r="B244" s="4">
        <v>2301674</v>
      </c>
      <c r="C244" s="5">
        <v>45030</v>
      </c>
      <c r="D244" s="1" t="s">
        <v>122</v>
      </c>
      <c r="E244" s="1" t="s">
        <v>124</v>
      </c>
      <c r="F244" s="13" t="s">
        <v>129</v>
      </c>
      <c r="G244" s="13" t="s">
        <v>246</v>
      </c>
      <c r="H244" s="2">
        <v>400</v>
      </c>
      <c r="I244" s="5">
        <v>45033</v>
      </c>
      <c r="J244" s="5">
        <v>45291</v>
      </c>
      <c r="K244" s="5"/>
    </row>
    <row r="245" spans="1:11" ht="68.400000000000006" x14ac:dyDescent="0.3">
      <c r="A245" s="12" t="s">
        <v>150</v>
      </c>
      <c r="B245" s="4">
        <v>2301675</v>
      </c>
      <c r="C245" s="5">
        <v>45030</v>
      </c>
      <c r="D245" s="1" t="s">
        <v>122</v>
      </c>
      <c r="E245" s="1" t="s">
        <v>124</v>
      </c>
      <c r="F245" s="13" t="s">
        <v>129</v>
      </c>
      <c r="G245" s="13" t="s">
        <v>172</v>
      </c>
      <c r="H245" s="2">
        <v>250</v>
      </c>
      <c r="I245" s="5">
        <v>45033</v>
      </c>
      <c r="J245" s="5">
        <v>45291</v>
      </c>
      <c r="K245" s="5"/>
    </row>
    <row r="246" spans="1:11" ht="68.400000000000006" x14ac:dyDescent="0.3">
      <c r="A246" s="12" t="s">
        <v>165</v>
      </c>
      <c r="B246" s="4">
        <v>2301676</v>
      </c>
      <c r="C246" s="5">
        <v>45030</v>
      </c>
      <c r="D246" s="1" t="s">
        <v>122</v>
      </c>
      <c r="E246" s="1" t="s">
        <v>124</v>
      </c>
      <c r="F246" s="13" t="s">
        <v>129</v>
      </c>
      <c r="G246" s="13" t="s">
        <v>107</v>
      </c>
      <c r="H246" s="2">
        <v>250</v>
      </c>
      <c r="I246" s="5">
        <v>45033</v>
      </c>
      <c r="J246" s="5">
        <v>45291</v>
      </c>
      <c r="K246" s="5"/>
    </row>
    <row r="247" spans="1:11" ht="68.400000000000006" x14ac:dyDescent="0.3">
      <c r="A247" s="12" t="s">
        <v>4</v>
      </c>
      <c r="B247" s="4" t="s">
        <v>249</v>
      </c>
      <c r="C247" s="5">
        <v>45030</v>
      </c>
      <c r="D247" s="1" t="s">
        <v>122</v>
      </c>
      <c r="E247" s="1" t="s">
        <v>124</v>
      </c>
      <c r="F247" s="13" t="s">
        <v>99</v>
      </c>
      <c r="G247" s="13" t="s">
        <v>246</v>
      </c>
      <c r="H247" s="2">
        <v>350</v>
      </c>
      <c r="I247" s="5">
        <v>45042</v>
      </c>
      <c r="J247" s="5">
        <v>45169</v>
      </c>
      <c r="K247" s="5"/>
    </row>
    <row r="248" spans="1:11" ht="68.400000000000006" x14ac:dyDescent="0.3">
      <c r="A248" s="12" t="s">
        <v>4</v>
      </c>
      <c r="B248" s="4" t="s">
        <v>250</v>
      </c>
      <c r="C248" s="5">
        <v>45030</v>
      </c>
      <c r="D248" s="1" t="s">
        <v>122</v>
      </c>
      <c r="E248" s="1" t="s">
        <v>124</v>
      </c>
      <c r="F248" s="13" t="s">
        <v>99</v>
      </c>
      <c r="G248" s="13" t="s">
        <v>171</v>
      </c>
      <c r="H248" s="2">
        <v>350</v>
      </c>
      <c r="I248" s="5">
        <v>45042</v>
      </c>
      <c r="J248" s="5">
        <v>45169</v>
      </c>
      <c r="K248" s="5"/>
    </row>
    <row r="249" spans="1:11" ht="68.400000000000006" x14ac:dyDescent="0.3">
      <c r="A249" s="12" t="s">
        <v>4</v>
      </c>
      <c r="B249" s="4" t="s">
        <v>251</v>
      </c>
      <c r="C249" s="5">
        <v>45030</v>
      </c>
      <c r="D249" s="1" t="s">
        <v>122</v>
      </c>
      <c r="E249" s="1" t="s">
        <v>124</v>
      </c>
      <c r="F249" s="13" t="s">
        <v>99</v>
      </c>
      <c r="G249" s="13" t="s">
        <v>171</v>
      </c>
      <c r="H249" s="2">
        <v>350</v>
      </c>
      <c r="I249" s="5">
        <v>45042</v>
      </c>
      <c r="J249" s="5">
        <v>45169</v>
      </c>
      <c r="K249" s="5"/>
    </row>
    <row r="250" spans="1:11" ht="68.400000000000006" x14ac:dyDescent="0.3">
      <c r="A250" s="12" t="s">
        <v>4</v>
      </c>
      <c r="B250" s="4" t="s">
        <v>252</v>
      </c>
      <c r="C250" s="5">
        <v>45030</v>
      </c>
      <c r="D250" s="1" t="s">
        <v>122</v>
      </c>
      <c r="E250" s="1" t="s">
        <v>124</v>
      </c>
      <c r="F250" s="13" t="s">
        <v>99</v>
      </c>
      <c r="G250" s="13" t="s">
        <v>171</v>
      </c>
      <c r="H250" s="2">
        <v>350</v>
      </c>
      <c r="I250" s="5">
        <v>45042</v>
      </c>
      <c r="J250" s="5">
        <v>45169</v>
      </c>
      <c r="K250" s="5"/>
    </row>
    <row r="251" spans="1:11" ht="68.400000000000006" x14ac:dyDescent="0.3">
      <c r="A251" s="12" t="s">
        <v>255</v>
      </c>
      <c r="B251" s="4">
        <v>2301711</v>
      </c>
      <c r="C251" s="5">
        <v>45033</v>
      </c>
      <c r="D251" s="1" t="s">
        <v>122</v>
      </c>
      <c r="E251" s="1" t="s">
        <v>124</v>
      </c>
      <c r="F251" s="13" t="s">
        <v>99</v>
      </c>
      <c r="G251" s="13" t="s">
        <v>247</v>
      </c>
      <c r="H251" s="2">
        <v>350</v>
      </c>
      <c r="I251" s="5">
        <v>45037</v>
      </c>
      <c r="J251" s="5">
        <v>45169</v>
      </c>
      <c r="K251" s="5"/>
    </row>
    <row r="252" spans="1:11" ht="68.400000000000006" x14ac:dyDescent="0.3">
      <c r="A252" s="12" t="s">
        <v>131</v>
      </c>
      <c r="B252" s="4">
        <v>2301716</v>
      </c>
      <c r="C252" s="5">
        <v>45034</v>
      </c>
      <c r="D252" s="1" t="s">
        <v>122</v>
      </c>
      <c r="E252" s="1" t="s">
        <v>124</v>
      </c>
      <c r="F252" s="13" t="s">
        <v>99</v>
      </c>
      <c r="G252" s="13" t="s">
        <v>102</v>
      </c>
      <c r="H252" s="2">
        <v>350</v>
      </c>
      <c r="I252" s="5">
        <v>45035</v>
      </c>
      <c r="J252" s="5">
        <v>45169</v>
      </c>
      <c r="K252" s="5"/>
    </row>
    <row r="253" spans="1:11" ht="68.400000000000006" x14ac:dyDescent="0.3">
      <c r="A253" s="12" t="s">
        <v>6</v>
      </c>
      <c r="B253" s="4" t="s">
        <v>256</v>
      </c>
      <c r="C253" s="5">
        <v>45036</v>
      </c>
      <c r="D253" s="1" t="s">
        <v>122</v>
      </c>
      <c r="E253" s="1" t="s">
        <v>124</v>
      </c>
      <c r="F253" s="13" t="s">
        <v>129</v>
      </c>
      <c r="G253" s="13" t="s">
        <v>172</v>
      </c>
      <c r="H253" s="2">
        <v>250</v>
      </c>
      <c r="I253" s="5">
        <v>45037</v>
      </c>
      <c r="J253" s="5">
        <v>45291</v>
      </c>
      <c r="K253" s="5"/>
    </row>
    <row r="254" spans="1:11" ht="68.400000000000006" x14ac:dyDescent="0.3">
      <c r="A254" s="12" t="s">
        <v>6</v>
      </c>
      <c r="B254" s="4" t="s">
        <v>257</v>
      </c>
      <c r="C254" s="5">
        <v>45036</v>
      </c>
      <c r="D254" s="1" t="s">
        <v>122</v>
      </c>
      <c r="E254" s="1" t="s">
        <v>124</v>
      </c>
      <c r="F254" s="13" t="s">
        <v>129</v>
      </c>
      <c r="G254" s="13" t="s">
        <v>172</v>
      </c>
      <c r="H254" s="2">
        <v>250</v>
      </c>
      <c r="I254" s="5">
        <v>45037</v>
      </c>
      <c r="J254" s="5">
        <v>45291</v>
      </c>
      <c r="K254" s="5"/>
    </row>
    <row r="255" spans="1:11" ht="68.400000000000006" x14ac:dyDescent="0.3">
      <c r="A255" s="12" t="s">
        <v>6</v>
      </c>
      <c r="B255" s="4" t="s">
        <v>258</v>
      </c>
      <c r="C255" s="5">
        <v>45036</v>
      </c>
      <c r="D255" s="1" t="s">
        <v>122</v>
      </c>
      <c r="E255" s="1" t="s">
        <v>124</v>
      </c>
      <c r="F255" s="13" t="s">
        <v>129</v>
      </c>
      <c r="G255" s="13" t="s">
        <v>172</v>
      </c>
      <c r="H255" s="2">
        <v>250</v>
      </c>
      <c r="I255" s="5">
        <v>45037</v>
      </c>
      <c r="J255" s="5">
        <v>45291</v>
      </c>
      <c r="K255" s="5"/>
    </row>
    <row r="256" spans="1:11" ht="68.400000000000006" x14ac:dyDescent="0.3">
      <c r="A256" s="12" t="s">
        <v>6</v>
      </c>
      <c r="B256" s="4" t="s">
        <v>259</v>
      </c>
      <c r="C256" s="5">
        <v>45036</v>
      </c>
      <c r="D256" s="1" t="s">
        <v>122</v>
      </c>
      <c r="E256" s="1" t="s">
        <v>124</v>
      </c>
      <c r="F256" s="13" t="s">
        <v>129</v>
      </c>
      <c r="G256" s="13" t="s">
        <v>172</v>
      </c>
      <c r="H256" s="2">
        <v>250</v>
      </c>
      <c r="I256" s="5">
        <v>45037</v>
      </c>
      <c r="J256" s="5">
        <v>45291</v>
      </c>
      <c r="K256" s="5"/>
    </row>
    <row r="257" spans="1:11" ht="68.400000000000006" x14ac:dyDescent="0.3">
      <c r="A257" s="12" t="s">
        <v>149</v>
      </c>
      <c r="B257" s="4">
        <v>2301767</v>
      </c>
      <c r="C257" s="5">
        <v>45036</v>
      </c>
      <c r="D257" s="1" t="s">
        <v>122</v>
      </c>
      <c r="E257" s="1" t="s">
        <v>124</v>
      </c>
      <c r="F257" s="13" t="s">
        <v>129</v>
      </c>
      <c r="G257" s="13" t="s">
        <v>260</v>
      </c>
      <c r="H257" s="2">
        <v>250</v>
      </c>
      <c r="I257" s="5">
        <v>45038</v>
      </c>
      <c r="J257" s="5">
        <v>45291</v>
      </c>
      <c r="K257" s="5"/>
    </row>
    <row r="258" spans="1:11" ht="68.400000000000006" x14ac:dyDescent="0.3">
      <c r="A258" s="12" t="s">
        <v>7</v>
      </c>
      <c r="B258" s="4">
        <v>2301768</v>
      </c>
      <c r="C258" s="5">
        <v>45036</v>
      </c>
      <c r="D258" s="1" t="s">
        <v>122</v>
      </c>
      <c r="E258" s="1" t="s">
        <v>124</v>
      </c>
      <c r="F258" s="13" t="s">
        <v>129</v>
      </c>
      <c r="G258" s="13" t="s">
        <v>261</v>
      </c>
      <c r="H258" s="2">
        <v>400</v>
      </c>
      <c r="I258" s="5">
        <v>45043</v>
      </c>
      <c r="J258" s="5">
        <v>45291</v>
      </c>
      <c r="K258" s="5"/>
    </row>
    <row r="259" spans="1:11" ht="68.400000000000006" x14ac:dyDescent="0.3">
      <c r="A259" s="12" t="s">
        <v>167</v>
      </c>
      <c r="B259" s="4">
        <v>2301769</v>
      </c>
      <c r="C259" s="5">
        <v>45036</v>
      </c>
      <c r="D259" s="1" t="s">
        <v>122</v>
      </c>
      <c r="E259" s="1" t="s">
        <v>124</v>
      </c>
      <c r="F259" s="13" t="s">
        <v>129</v>
      </c>
      <c r="G259" s="13" t="s">
        <v>172</v>
      </c>
      <c r="H259" s="2">
        <v>250</v>
      </c>
      <c r="I259" s="5">
        <v>45042</v>
      </c>
      <c r="J259" s="5">
        <v>45291</v>
      </c>
      <c r="K259" s="5"/>
    </row>
    <row r="260" spans="1:11" ht="68.400000000000006" x14ac:dyDescent="0.3">
      <c r="A260" s="12" t="s">
        <v>3</v>
      </c>
      <c r="B260" s="4">
        <v>2301776</v>
      </c>
      <c r="C260" s="5">
        <v>45036</v>
      </c>
      <c r="D260" s="1" t="s">
        <v>122</v>
      </c>
      <c r="E260" s="1" t="s">
        <v>124</v>
      </c>
      <c r="F260" s="13" t="s">
        <v>129</v>
      </c>
      <c r="G260" s="13" t="s">
        <v>101</v>
      </c>
      <c r="H260" s="2"/>
      <c r="I260" s="5">
        <v>45044</v>
      </c>
      <c r="J260" s="5">
        <v>45291</v>
      </c>
      <c r="K260" s="5" t="s">
        <v>403</v>
      </c>
    </row>
    <row r="261" spans="1:11" ht="68.400000000000006" x14ac:dyDescent="0.3">
      <c r="A261" s="12" t="s">
        <v>198</v>
      </c>
      <c r="B261" s="4">
        <v>2301789</v>
      </c>
      <c r="C261" s="5">
        <v>45037</v>
      </c>
      <c r="D261" s="1" t="s">
        <v>122</v>
      </c>
      <c r="E261" s="1" t="s">
        <v>124</v>
      </c>
      <c r="F261" s="13" t="s">
        <v>99</v>
      </c>
      <c r="G261" s="13" t="s">
        <v>171</v>
      </c>
      <c r="H261" s="2">
        <v>350</v>
      </c>
      <c r="I261" s="5">
        <v>45042</v>
      </c>
      <c r="J261" s="5">
        <v>45169</v>
      </c>
      <c r="K261" s="5"/>
    </row>
    <row r="262" spans="1:11" ht="68.400000000000006" x14ac:dyDescent="0.3">
      <c r="A262" s="12" t="s">
        <v>4</v>
      </c>
      <c r="B262" s="4" t="s">
        <v>262</v>
      </c>
      <c r="C262" s="5">
        <v>45037</v>
      </c>
      <c r="D262" s="1" t="s">
        <v>122</v>
      </c>
      <c r="E262" s="1" t="s">
        <v>124</v>
      </c>
      <c r="F262" s="13" t="s">
        <v>99</v>
      </c>
      <c r="G262" s="13" t="s">
        <v>246</v>
      </c>
      <c r="H262" s="2">
        <v>350</v>
      </c>
      <c r="I262" s="5">
        <v>45042</v>
      </c>
      <c r="J262" s="5">
        <v>45169</v>
      </c>
      <c r="K262" s="5"/>
    </row>
    <row r="263" spans="1:11" ht="68.400000000000006" x14ac:dyDescent="0.3">
      <c r="A263" s="12" t="s">
        <v>4</v>
      </c>
      <c r="B263" s="4" t="s">
        <v>263</v>
      </c>
      <c r="C263" s="5">
        <v>45037</v>
      </c>
      <c r="D263" s="1" t="s">
        <v>122</v>
      </c>
      <c r="E263" s="1" t="s">
        <v>124</v>
      </c>
      <c r="F263" s="13" t="s">
        <v>99</v>
      </c>
      <c r="G263" s="13" t="s">
        <v>246</v>
      </c>
      <c r="H263" s="2">
        <v>350</v>
      </c>
      <c r="I263" s="5">
        <v>45042</v>
      </c>
      <c r="J263" s="5">
        <v>45169</v>
      </c>
      <c r="K263" s="5"/>
    </row>
    <row r="264" spans="1:11" ht="68.400000000000006" x14ac:dyDescent="0.3">
      <c r="A264" s="12" t="s">
        <v>150</v>
      </c>
      <c r="B264" s="4">
        <v>2301796</v>
      </c>
      <c r="C264" s="5">
        <v>45037</v>
      </c>
      <c r="D264" s="1" t="s">
        <v>122</v>
      </c>
      <c r="E264" s="1" t="s">
        <v>124</v>
      </c>
      <c r="F264" s="13" t="s">
        <v>129</v>
      </c>
      <c r="G264" s="13" t="s">
        <v>172</v>
      </c>
      <c r="H264" s="2">
        <v>400</v>
      </c>
      <c r="I264" s="5">
        <v>45043</v>
      </c>
      <c r="J264" s="5">
        <v>45291</v>
      </c>
      <c r="K264" s="5"/>
    </row>
    <row r="265" spans="1:11" ht="68.400000000000006" x14ac:dyDescent="0.3">
      <c r="A265" s="12" t="s">
        <v>160</v>
      </c>
      <c r="B265" s="4">
        <v>2301797</v>
      </c>
      <c r="C265" s="5">
        <v>45037</v>
      </c>
      <c r="D265" s="1" t="s">
        <v>122</v>
      </c>
      <c r="E265" s="1" t="s">
        <v>124</v>
      </c>
      <c r="F265" s="13" t="s">
        <v>129</v>
      </c>
      <c r="G265" s="13" t="s">
        <v>172</v>
      </c>
      <c r="H265" s="2">
        <v>400</v>
      </c>
      <c r="I265" s="5">
        <v>45042</v>
      </c>
      <c r="J265" s="5">
        <v>45291</v>
      </c>
      <c r="K265" s="5"/>
    </row>
    <row r="266" spans="1:11" ht="68.400000000000006" x14ac:dyDescent="0.3">
      <c r="A266" s="12" t="s">
        <v>6</v>
      </c>
      <c r="B266" s="4">
        <v>2301870</v>
      </c>
      <c r="C266" s="5">
        <v>45049</v>
      </c>
      <c r="D266" s="1" t="s">
        <v>122</v>
      </c>
      <c r="E266" s="1" t="s">
        <v>124</v>
      </c>
      <c r="F266" s="13" t="s">
        <v>129</v>
      </c>
      <c r="G266" s="13" t="s">
        <v>172</v>
      </c>
      <c r="H266" s="2">
        <v>250</v>
      </c>
      <c r="I266" s="5">
        <v>45051</v>
      </c>
      <c r="J266" s="5">
        <v>45291</v>
      </c>
      <c r="K266" s="5"/>
    </row>
    <row r="267" spans="1:11" ht="68.400000000000006" x14ac:dyDescent="0.3">
      <c r="A267" s="12" t="s">
        <v>4</v>
      </c>
      <c r="B267" s="4">
        <v>2301871</v>
      </c>
      <c r="C267" s="5">
        <v>45049</v>
      </c>
      <c r="D267" s="1" t="s">
        <v>122</v>
      </c>
      <c r="E267" s="1" t="s">
        <v>124</v>
      </c>
      <c r="F267" s="13" t="s">
        <v>129</v>
      </c>
      <c r="G267" s="13" t="s">
        <v>246</v>
      </c>
      <c r="H267" s="2">
        <v>250</v>
      </c>
      <c r="I267" s="5">
        <v>45078</v>
      </c>
      <c r="J267" s="5">
        <v>45291</v>
      </c>
      <c r="K267" s="5"/>
    </row>
    <row r="268" spans="1:11" ht="68.400000000000006" x14ac:dyDescent="0.3">
      <c r="A268" s="12" t="s">
        <v>8</v>
      </c>
      <c r="B268" s="4" t="s">
        <v>266</v>
      </c>
      <c r="C268" s="5">
        <v>45049</v>
      </c>
      <c r="D268" s="1" t="s">
        <v>122</v>
      </c>
      <c r="E268" s="1" t="s">
        <v>124</v>
      </c>
      <c r="F268" s="13" t="s">
        <v>129</v>
      </c>
      <c r="G268" s="13" t="s">
        <v>172</v>
      </c>
      <c r="H268" s="2">
        <v>250</v>
      </c>
      <c r="I268" s="5">
        <v>45052</v>
      </c>
      <c r="J268" s="5">
        <v>45291</v>
      </c>
      <c r="K268" s="5"/>
    </row>
    <row r="269" spans="1:11" ht="68.400000000000006" x14ac:dyDescent="0.3">
      <c r="A269" s="12" t="s">
        <v>8</v>
      </c>
      <c r="B269" s="4" t="s">
        <v>267</v>
      </c>
      <c r="C269" s="5">
        <v>45049</v>
      </c>
      <c r="D269" s="1" t="s">
        <v>122</v>
      </c>
      <c r="E269" s="1" t="s">
        <v>124</v>
      </c>
      <c r="F269" s="13" t="s">
        <v>129</v>
      </c>
      <c r="G269" s="13" t="s">
        <v>172</v>
      </c>
      <c r="H269" s="2">
        <v>250</v>
      </c>
      <c r="I269" s="5">
        <v>45052</v>
      </c>
      <c r="J269" s="5">
        <v>45291</v>
      </c>
      <c r="K269" s="5"/>
    </row>
    <row r="270" spans="1:11" ht="68.400000000000006" x14ac:dyDescent="0.3">
      <c r="A270" s="12" t="s">
        <v>8</v>
      </c>
      <c r="B270" s="4" t="s">
        <v>268</v>
      </c>
      <c r="C270" s="5">
        <v>45049</v>
      </c>
      <c r="D270" s="1" t="s">
        <v>122</v>
      </c>
      <c r="E270" s="1" t="s">
        <v>124</v>
      </c>
      <c r="F270" s="13" t="s">
        <v>129</v>
      </c>
      <c r="G270" s="13" t="s">
        <v>172</v>
      </c>
      <c r="H270" s="2">
        <v>250</v>
      </c>
      <c r="I270" s="5">
        <v>45052</v>
      </c>
      <c r="J270" s="5">
        <v>45291</v>
      </c>
      <c r="K270" s="5"/>
    </row>
    <row r="271" spans="1:11" ht="68.400000000000006" x14ac:dyDescent="0.3">
      <c r="A271" s="12" t="s">
        <v>8</v>
      </c>
      <c r="B271" s="4" t="s">
        <v>269</v>
      </c>
      <c r="C271" s="5">
        <v>45049</v>
      </c>
      <c r="D271" s="1" t="s">
        <v>122</v>
      </c>
      <c r="E271" s="1" t="s">
        <v>124</v>
      </c>
      <c r="F271" s="13" t="s">
        <v>129</v>
      </c>
      <c r="G271" s="13" t="s">
        <v>172</v>
      </c>
      <c r="H271" s="2">
        <v>400</v>
      </c>
      <c r="I271" s="5">
        <v>45052</v>
      </c>
      <c r="J271" s="5">
        <v>45291</v>
      </c>
      <c r="K271" s="5"/>
    </row>
    <row r="272" spans="1:11" ht="68.400000000000006" x14ac:dyDescent="0.3">
      <c r="A272" s="12" t="s">
        <v>8</v>
      </c>
      <c r="B272" s="4" t="s">
        <v>270</v>
      </c>
      <c r="C272" s="5">
        <v>45049</v>
      </c>
      <c r="D272" s="1" t="s">
        <v>122</v>
      </c>
      <c r="E272" s="1" t="s">
        <v>124</v>
      </c>
      <c r="F272" s="13" t="s">
        <v>129</v>
      </c>
      <c r="G272" s="13" t="s">
        <v>172</v>
      </c>
      <c r="H272" s="2">
        <v>250</v>
      </c>
      <c r="I272" s="5">
        <v>45052</v>
      </c>
      <c r="J272" s="5">
        <v>45291</v>
      </c>
      <c r="K272" s="5"/>
    </row>
    <row r="273" spans="1:11" ht="68.400000000000006" x14ac:dyDescent="0.3">
      <c r="A273" s="12" t="s">
        <v>8</v>
      </c>
      <c r="B273" s="4" t="s">
        <v>271</v>
      </c>
      <c r="C273" s="5">
        <v>45049</v>
      </c>
      <c r="D273" s="1" t="s">
        <v>122</v>
      </c>
      <c r="E273" s="1" t="s">
        <v>124</v>
      </c>
      <c r="F273" s="13" t="s">
        <v>129</v>
      </c>
      <c r="G273" s="13" t="s">
        <v>246</v>
      </c>
      <c r="H273" s="2">
        <v>250</v>
      </c>
      <c r="I273" s="5">
        <v>45052</v>
      </c>
      <c r="J273" s="5">
        <v>45291</v>
      </c>
      <c r="K273" s="5"/>
    </row>
    <row r="274" spans="1:11" ht="75" customHeight="1" x14ac:dyDescent="0.3">
      <c r="A274" s="12" t="s">
        <v>150</v>
      </c>
      <c r="B274" s="4" t="s">
        <v>272</v>
      </c>
      <c r="C274" s="5">
        <v>45049</v>
      </c>
      <c r="D274" s="1" t="s">
        <v>122</v>
      </c>
      <c r="E274" s="1" t="s">
        <v>124</v>
      </c>
      <c r="F274" s="13" t="s">
        <v>129</v>
      </c>
      <c r="G274" s="13" t="s">
        <v>246</v>
      </c>
      <c r="H274" s="2"/>
      <c r="I274" s="5">
        <v>45054</v>
      </c>
      <c r="J274" s="5">
        <v>45291</v>
      </c>
      <c r="K274" s="5" t="s">
        <v>404</v>
      </c>
    </row>
    <row r="275" spans="1:11" ht="68.400000000000006" x14ac:dyDescent="0.3">
      <c r="A275" s="12" t="s">
        <v>150</v>
      </c>
      <c r="B275" s="4" t="s">
        <v>273</v>
      </c>
      <c r="C275" s="5">
        <v>45049</v>
      </c>
      <c r="D275" s="1" t="s">
        <v>122</v>
      </c>
      <c r="E275" s="1" t="s">
        <v>124</v>
      </c>
      <c r="F275" s="13" t="s">
        <v>129</v>
      </c>
      <c r="G275" s="13" t="s">
        <v>172</v>
      </c>
      <c r="H275" s="2">
        <v>250</v>
      </c>
      <c r="I275" s="5">
        <v>45054</v>
      </c>
      <c r="J275" s="5">
        <v>45291</v>
      </c>
      <c r="K275" s="5"/>
    </row>
    <row r="276" spans="1:11" ht="68.400000000000006" x14ac:dyDescent="0.3">
      <c r="A276" s="12" t="s">
        <v>150</v>
      </c>
      <c r="B276" s="4" t="s">
        <v>274</v>
      </c>
      <c r="C276" s="5">
        <v>45049</v>
      </c>
      <c r="D276" s="1" t="s">
        <v>122</v>
      </c>
      <c r="E276" s="1" t="s">
        <v>124</v>
      </c>
      <c r="F276" s="13" t="s">
        <v>129</v>
      </c>
      <c r="G276" s="13" t="s">
        <v>172</v>
      </c>
      <c r="H276" s="2">
        <v>250</v>
      </c>
      <c r="I276" s="5">
        <v>45054</v>
      </c>
      <c r="J276" s="5">
        <v>45291</v>
      </c>
      <c r="K276" s="5"/>
    </row>
    <row r="277" spans="1:11" ht="68.400000000000006" x14ac:dyDescent="0.3">
      <c r="A277" s="12" t="s">
        <v>275</v>
      </c>
      <c r="B277" s="4">
        <v>2301916</v>
      </c>
      <c r="C277" s="5">
        <v>45050</v>
      </c>
      <c r="D277" s="1" t="s">
        <v>122</v>
      </c>
      <c r="E277" s="1" t="s">
        <v>124</v>
      </c>
      <c r="F277" s="13" t="s">
        <v>129</v>
      </c>
      <c r="G277" s="13" t="s">
        <v>171</v>
      </c>
      <c r="H277" s="2">
        <v>400</v>
      </c>
      <c r="I277" s="5">
        <v>45051</v>
      </c>
      <c r="J277" s="5">
        <v>45291</v>
      </c>
      <c r="K277" s="5"/>
    </row>
    <row r="278" spans="1:11" ht="68.400000000000006" x14ac:dyDescent="0.3">
      <c r="A278" s="12" t="s">
        <v>18</v>
      </c>
      <c r="B278" s="4" t="s">
        <v>276</v>
      </c>
      <c r="C278" s="5">
        <v>45050</v>
      </c>
      <c r="D278" s="1" t="s">
        <v>122</v>
      </c>
      <c r="E278" s="1" t="s">
        <v>124</v>
      </c>
      <c r="F278" s="13" t="s">
        <v>99</v>
      </c>
      <c r="G278" s="13" t="s">
        <v>171</v>
      </c>
      <c r="H278" s="2">
        <v>350</v>
      </c>
      <c r="I278" s="5">
        <v>45051</v>
      </c>
      <c r="J278" s="5">
        <v>45169</v>
      </c>
      <c r="K278" s="5"/>
    </row>
    <row r="279" spans="1:11" ht="68.400000000000006" x14ac:dyDescent="0.3">
      <c r="A279" s="12" t="s">
        <v>18</v>
      </c>
      <c r="B279" s="4" t="s">
        <v>277</v>
      </c>
      <c r="C279" s="5">
        <v>45050</v>
      </c>
      <c r="D279" s="1" t="s">
        <v>122</v>
      </c>
      <c r="E279" s="1" t="s">
        <v>124</v>
      </c>
      <c r="F279" s="13" t="s">
        <v>99</v>
      </c>
      <c r="G279" s="13" t="s">
        <v>171</v>
      </c>
      <c r="H279" s="2">
        <v>350</v>
      </c>
      <c r="I279" s="5">
        <v>45051</v>
      </c>
      <c r="J279" s="5">
        <v>45169</v>
      </c>
      <c r="K279" s="5"/>
    </row>
    <row r="280" spans="1:11" ht="68.400000000000006" x14ac:dyDescent="0.3">
      <c r="A280" s="12" t="s">
        <v>18</v>
      </c>
      <c r="B280" s="4" t="s">
        <v>278</v>
      </c>
      <c r="C280" s="5">
        <v>45050</v>
      </c>
      <c r="D280" s="1" t="s">
        <v>122</v>
      </c>
      <c r="E280" s="1" t="s">
        <v>124</v>
      </c>
      <c r="F280" s="13" t="s">
        <v>99</v>
      </c>
      <c r="G280" s="13" t="s">
        <v>171</v>
      </c>
      <c r="H280" s="2">
        <v>350</v>
      </c>
      <c r="I280" s="5">
        <v>45051</v>
      </c>
      <c r="J280" s="5">
        <v>45169</v>
      </c>
      <c r="K280" s="5"/>
    </row>
    <row r="281" spans="1:11" ht="68.400000000000006" x14ac:dyDescent="0.3">
      <c r="A281" s="12" t="s">
        <v>18</v>
      </c>
      <c r="B281" s="4" t="s">
        <v>279</v>
      </c>
      <c r="C281" s="5">
        <v>45050</v>
      </c>
      <c r="D281" s="1" t="s">
        <v>122</v>
      </c>
      <c r="E281" s="1" t="s">
        <v>124</v>
      </c>
      <c r="F281" s="13" t="s">
        <v>99</v>
      </c>
      <c r="G281" s="13" t="s">
        <v>171</v>
      </c>
      <c r="H281" s="2">
        <v>350</v>
      </c>
      <c r="I281" s="5">
        <v>45051</v>
      </c>
      <c r="J281" s="5">
        <v>45169</v>
      </c>
      <c r="K281" s="5"/>
    </row>
    <row r="282" spans="1:11" ht="68.400000000000006" x14ac:dyDescent="0.3">
      <c r="A282" s="12" t="s">
        <v>2</v>
      </c>
      <c r="B282" s="4" t="s">
        <v>280</v>
      </c>
      <c r="C282" s="5">
        <v>45058</v>
      </c>
      <c r="D282" s="1" t="s">
        <v>122</v>
      </c>
      <c r="E282" s="1" t="s">
        <v>124</v>
      </c>
      <c r="F282" s="13" t="s">
        <v>129</v>
      </c>
      <c r="G282" s="13" t="s">
        <v>171</v>
      </c>
      <c r="H282" s="2"/>
      <c r="I282" s="5">
        <v>45065</v>
      </c>
      <c r="J282" s="5">
        <v>45291</v>
      </c>
      <c r="K282" s="5" t="s">
        <v>321</v>
      </c>
    </row>
    <row r="283" spans="1:11" ht="68.400000000000006" x14ac:dyDescent="0.3">
      <c r="A283" s="12" t="s">
        <v>2</v>
      </c>
      <c r="B283" s="4" t="s">
        <v>281</v>
      </c>
      <c r="C283" s="5">
        <v>45058</v>
      </c>
      <c r="D283" s="1" t="s">
        <v>122</v>
      </c>
      <c r="E283" s="1" t="s">
        <v>124</v>
      </c>
      <c r="F283" s="13" t="s">
        <v>129</v>
      </c>
      <c r="G283" s="13" t="s">
        <v>171</v>
      </c>
      <c r="H283" s="2"/>
      <c r="I283" s="5">
        <v>45065</v>
      </c>
      <c r="J283" s="5">
        <v>45291</v>
      </c>
      <c r="K283" s="5" t="s">
        <v>320</v>
      </c>
    </row>
    <row r="284" spans="1:11" ht="68.400000000000006" x14ac:dyDescent="0.3">
      <c r="A284" s="12" t="s">
        <v>167</v>
      </c>
      <c r="B284" s="4" t="s">
        <v>282</v>
      </c>
      <c r="C284" s="5">
        <v>45058</v>
      </c>
      <c r="D284" s="1" t="s">
        <v>122</v>
      </c>
      <c r="E284" s="1" t="s">
        <v>124</v>
      </c>
      <c r="F284" s="13" t="s">
        <v>129</v>
      </c>
      <c r="G284" s="13" t="s">
        <v>172</v>
      </c>
      <c r="H284" s="2">
        <v>250</v>
      </c>
      <c r="I284" s="5">
        <v>45061</v>
      </c>
      <c r="J284" s="5">
        <v>45291</v>
      </c>
      <c r="K284" s="5"/>
    </row>
    <row r="285" spans="1:11" ht="68.400000000000006" x14ac:dyDescent="0.3">
      <c r="A285" s="12" t="s">
        <v>167</v>
      </c>
      <c r="B285" s="4" t="s">
        <v>283</v>
      </c>
      <c r="C285" s="5">
        <v>45058</v>
      </c>
      <c r="D285" s="1" t="s">
        <v>122</v>
      </c>
      <c r="E285" s="1" t="s">
        <v>124</v>
      </c>
      <c r="F285" s="13" t="s">
        <v>129</v>
      </c>
      <c r="G285" s="13" t="s">
        <v>172</v>
      </c>
      <c r="H285" s="2">
        <v>400</v>
      </c>
      <c r="I285" s="5">
        <v>45061</v>
      </c>
      <c r="J285" s="5">
        <v>45291</v>
      </c>
      <c r="K285" s="5"/>
    </row>
    <row r="286" spans="1:11" ht="68.400000000000006" x14ac:dyDescent="0.3">
      <c r="A286" s="12" t="s">
        <v>167</v>
      </c>
      <c r="B286" s="4" t="s">
        <v>284</v>
      </c>
      <c r="C286" s="5">
        <v>45058</v>
      </c>
      <c r="D286" s="1" t="s">
        <v>122</v>
      </c>
      <c r="E286" s="1" t="s">
        <v>124</v>
      </c>
      <c r="F286" s="13" t="s">
        <v>129</v>
      </c>
      <c r="G286" s="13" t="s">
        <v>172</v>
      </c>
      <c r="H286" s="2">
        <v>400</v>
      </c>
      <c r="I286" s="5">
        <v>45061</v>
      </c>
      <c r="J286" s="5">
        <v>45291</v>
      </c>
      <c r="K286" s="5"/>
    </row>
    <row r="287" spans="1:11" ht="68.400000000000006" x14ac:dyDescent="0.3">
      <c r="A287" s="12" t="s">
        <v>167</v>
      </c>
      <c r="B287" s="4" t="s">
        <v>285</v>
      </c>
      <c r="C287" s="5">
        <v>45058</v>
      </c>
      <c r="D287" s="1" t="s">
        <v>122</v>
      </c>
      <c r="E287" s="1" t="s">
        <v>124</v>
      </c>
      <c r="F287" s="13" t="s">
        <v>129</v>
      </c>
      <c r="G287" s="13" t="s">
        <v>172</v>
      </c>
      <c r="H287" s="2">
        <v>250</v>
      </c>
      <c r="I287" s="5">
        <v>45061</v>
      </c>
      <c r="J287" s="5">
        <v>45291</v>
      </c>
      <c r="K287" s="5"/>
    </row>
    <row r="288" spans="1:11" ht="68.400000000000006" x14ac:dyDescent="0.3">
      <c r="A288" s="12" t="s">
        <v>167</v>
      </c>
      <c r="B288" s="4" t="s">
        <v>286</v>
      </c>
      <c r="C288" s="5">
        <v>45058</v>
      </c>
      <c r="D288" s="1" t="s">
        <v>122</v>
      </c>
      <c r="E288" s="1" t="s">
        <v>124</v>
      </c>
      <c r="F288" s="13" t="s">
        <v>129</v>
      </c>
      <c r="G288" s="13" t="s">
        <v>172</v>
      </c>
      <c r="H288" s="2">
        <v>250</v>
      </c>
      <c r="I288" s="5">
        <v>45061</v>
      </c>
      <c r="J288" s="5">
        <v>45291</v>
      </c>
      <c r="K288" s="5"/>
    </row>
    <row r="289" spans="1:11" ht="68.400000000000006" x14ac:dyDescent="0.3">
      <c r="A289" s="12" t="s">
        <v>7</v>
      </c>
      <c r="B289" s="4" t="s">
        <v>287</v>
      </c>
      <c r="C289" s="5">
        <v>45058</v>
      </c>
      <c r="D289" s="1" t="s">
        <v>122</v>
      </c>
      <c r="E289" s="1" t="s">
        <v>124</v>
      </c>
      <c r="F289" s="13" t="s">
        <v>129</v>
      </c>
      <c r="G289" s="13" t="s">
        <v>247</v>
      </c>
      <c r="H289" s="2">
        <v>250</v>
      </c>
      <c r="I289" s="5">
        <v>45063</v>
      </c>
      <c r="J289" s="5">
        <v>45291</v>
      </c>
      <c r="K289" s="5"/>
    </row>
    <row r="290" spans="1:11" ht="68.400000000000006" x14ac:dyDescent="0.3">
      <c r="A290" s="12" t="s">
        <v>7</v>
      </c>
      <c r="B290" s="4" t="s">
        <v>288</v>
      </c>
      <c r="C290" s="5">
        <v>45058</v>
      </c>
      <c r="D290" s="1" t="s">
        <v>122</v>
      </c>
      <c r="E290" s="1" t="s">
        <v>124</v>
      </c>
      <c r="F290" s="13" t="s">
        <v>129</v>
      </c>
      <c r="G290" s="13" t="s">
        <v>261</v>
      </c>
      <c r="H290" s="2">
        <v>250</v>
      </c>
      <c r="I290" s="5">
        <v>45063</v>
      </c>
      <c r="J290" s="5">
        <v>45291</v>
      </c>
      <c r="K290" s="5"/>
    </row>
    <row r="291" spans="1:11" ht="68.400000000000006" x14ac:dyDescent="0.3">
      <c r="A291" s="12" t="s">
        <v>18</v>
      </c>
      <c r="B291" s="4" t="s">
        <v>289</v>
      </c>
      <c r="C291" s="5">
        <v>45058</v>
      </c>
      <c r="D291" s="1" t="s">
        <v>122</v>
      </c>
      <c r="E291" s="1" t="s">
        <v>124</v>
      </c>
      <c r="F291" s="13" t="s">
        <v>129</v>
      </c>
      <c r="G291" s="13" t="s">
        <v>101</v>
      </c>
      <c r="H291" s="2">
        <v>250</v>
      </c>
      <c r="I291" s="5">
        <v>45076</v>
      </c>
      <c r="J291" s="5">
        <v>45291</v>
      </c>
      <c r="K291" s="5"/>
    </row>
    <row r="292" spans="1:11" ht="68.400000000000006" x14ac:dyDescent="0.3">
      <c r="A292" s="12" t="s">
        <v>18</v>
      </c>
      <c r="B292" s="4" t="s">
        <v>290</v>
      </c>
      <c r="C292" s="5">
        <v>45058</v>
      </c>
      <c r="D292" s="1" t="s">
        <v>122</v>
      </c>
      <c r="E292" s="1" t="s">
        <v>124</v>
      </c>
      <c r="F292" s="13" t="s">
        <v>129</v>
      </c>
      <c r="G292" s="13" t="s">
        <v>101</v>
      </c>
      <c r="H292" s="2">
        <v>250</v>
      </c>
      <c r="I292" s="5">
        <v>45076</v>
      </c>
      <c r="J292" s="5">
        <v>45291</v>
      </c>
      <c r="K292" s="5"/>
    </row>
    <row r="293" spans="1:11" ht="68.400000000000006" x14ac:dyDescent="0.3">
      <c r="A293" s="12" t="s">
        <v>291</v>
      </c>
      <c r="B293" s="4">
        <v>2302067</v>
      </c>
      <c r="C293" s="5">
        <v>45058</v>
      </c>
      <c r="D293" s="1" t="s">
        <v>122</v>
      </c>
      <c r="E293" s="1" t="s">
        <v>124</v>
      </c>
      <c r="F293" s="13" t="s">
        <v>129</v>
      </c>
      <c r="G293" s="13" t="s">
        <v>247</v>
      </c>
      <c r="H293" s="2">
        <v>250</v>
      </c>
      <c r="I293" s="5">
        <v>45077</v>
      </c>
      <c r="J293" s="5">
        <v>45291</v>
      </c>
      <c r="K293" s="5"/>
    </row>
    <row r="294" spans="1:11" ht="68.400000000000006" x14ac:dyDescent="0.3">
      <c r="A294" s="12" t="s">
        <v>3</v>
      </c>
      <c r="B294" s="4">
        <v>2302068</v>
      </c>
      <c r="C294" s="5">
        <v>45058</v>
      </c>
      <c r="D294" s="1" t="s">
        <v>122</v>
      </c>
      <c r="E294" s="1" t="s">
        <v>124</v>
      </c>
      <c r="F294" s="13" t="s">
        <v>129</v>
      </c>
      <c r="G294" s="13" t="s">
        <v>246</v>
      </c>
      <c r="H294" s="2">
        <v>250</v>
      </c>
      <c r="I294" s="5">
        <v>45061</v>
      </c>
      <c r="J294" s="5">
        <v>45291</v>
      </c>
      <c r="K294" s="5"/>
    </row>
    <row r="295" spans="1:11" ht="68.400000000000006" x14ac:dyDescent="0.3">
      <c r="A295" s="12" t="s">
        <v>131</v>
      </c>
      <c r="B295" s="4">
        <v>2302069</v>
      </c>
      <c r="C295" s="5">
        <v>45058</v>
      </c>
      <c r="D295" s="1" t="s">
        <v>122</v>
      </c>
      <c r="E295" s="1" t="s">
        <v>124</v>
      </c>
      <c r="F295" s="13" t="s">
        <v>129</v>
      </c>
      <c r="G295" s="13" t="s">
        <v>169</v>
      </c>
      <c r="H295" s="2">
        <v>250</v>
      </c>
      <c r="I295" s="5">
        <v>45062</v>
      </c>
      <c r="J295" s="5">
        <v>45291</v>
      </c>
      <c r="K295" s="5"/>
    </row>
    <row r="296" spans="1:11" ht="68.400000000000006" x14ac:dyDescent="0.3">
      <c r="A296" s="12" t="s">
        <v>132</v>
      </c>
      <c r="B296" s="4">
        <v>2302070</v>
      </c>
      <c r="C296" s="5">
        <v>45058</v>
      </c>
      <c r="D296" s="1" t="s">
        <v>122</v>
      </c>
      <c r="E296" s="1" t="s">
        <v>124</v>
      </c>
      <c r="F296" s="13" t="s">
        <v>129</v>
      </c>
      <c r="G296" s="13" t="s">
        <v>247</v>
      </c>
      <c r="H296" s="2">
        <v>250</v>
      </c>
      <c r="I296" s="5">
        <v>45069</v>
      </c>
      <c r="J296" s="5">
        <v>45291</v>
      </c>
      <c r="K296" s="5"/>
    </row>
    <row r="297" spans="1:11" ht="68.400000000000006" x14ac:dyDescent="0.3">
      <c r="A297" s="12" t="s">
        <v>294</v>
      </c>
      <c r="B297" s="4">
        <v>2302098</v>
      </c>
      <c r="C297" s="5">
        <v>45061</v>
      </c>
      <c r="D297" s="1" t="s">
        <v>122</v>
      </c>
      <c r="E297" s="1" t="s">
        <v>124</v>
      </c>
      <c r="F297" s="13" t="s">
        <v>129</v>
      </c>
      <c r="G297" s="13" t="s">
        <v>246</v>
      </c>
      <c r="H297" s="2">
        <v>250</v>
      </c>
      <c r="I297" s="5">
        <v>45062</v>
      </c>
      <c r="J297" s="5">
        <v>45291</v>
      </c>
      <c r="K297" s="5"/>
    </row>
    <row r="298" spans="1:11" ht="68.400000000000006" x14ac:dyDescent="0.3">
      <c r="A298" s="12" t="s">
        <v>294</v>
      </c>
      <c r="B298" s="4">
        <v>2302099</v>
      </c>
      <c r="C298" s="5">
        <v>45061</v>
      </c>
      <c r="D298" s="1" t="s">
        <v>122</v>
      </c>
      <c r="E298" s="1" t="s">
        <v>124</v>
      </c>
      <c r="F298" s="13" t="s">
        <v>99</v>
      </c>
      <c r="G298" s="13" t="s">
        <v>246</v>
      </c>
      <c r="H298" s="2">
        <v>350</v>
      </c>
      <c r="I298" s="5">
        <v>45062</v>
      </c>
      <c r="J298" s="5">
        <v>45169</v>
      </c>
      <c r="K298" s="5"/>
    </row>
    <row r="299" spans="1:11" ht="68.400000000000006" x14ac:dyDescent="0.3">
      <c r="A299" s="12" t="s">
        <v>150</v>
      </c>
      <c r="B299" s="4">
        <v>2302363</v>
      </c>
      <c r="C299" s="5">
        <v>45076</v>
      </c>
      <c r="D299" s="1" t="s">
        <v>122</v>
      </c>
      <c r="E299" s="1" t="s">
        <v>124</v>
      </c>
      <c r="F299" s="13" t="s">
        <v>298</v>
      </c>
      <c r="G299" s="13" t="s">
        <v>246</v>
      </c>
      <c r="H299" s="2">
        <v>450</v>
      </c>
      <c r="I299" s="5">
        <v>45078</v>
      </c>
      <c r="J299" s="5">
        <v>45291</v>
      </c>
      <c r="K299" s="5"/>
    </row>
    <row r="300" spans="1:11" ht="68.400000000000006" x14ac:dyDescent="0.3">
      <c r="A300" s="12" t="s">
        <v>11</v>
      </c>
      <c r="B300" s="4" t="s">
        <v>296</v>
      </c>
      <c r="C300" s="5">
        <v>45076</v>
      </c>
      <c r="D300" s="1" t="s">
        <v>122</v>
      </c>
      <c r="E300" s="1" t="s">
        <v>124</v>
      </c>
      <c r="F300" s="13" t="s">
        <v>298</v>
      </c>
      <c r="G300" s="13" t="s">
        <v>107</v>
      </c>
      <c r="H300" s="2">
        <v>450</v>
      </c>
      <c r="I300" s="5">
        <v>45082</v>
      </c>
      <c r="J300" s="5">
        <v>45291</v>
      </c>
      <c r="K300" s="5"/>
    </row>
    <row r="301" spans="1:11" ht="68.400000000000006" x14ac:dyDescent="0.3">
      <c r="A301" s="12" t="s">
        <v>11</v>
      </c>
      <c r="B301" s="4" t="s">
        <v>297</v>
      </c>
      <c r="C301" s="5">
        <v>45076</v>
      </c>
      <c r="D301" s="1" t="s">
        <v>122</v>
      </c>
      <c r="E301" s="1" t="s">
        <v>124</v>
      </c>
      <c r="F301" s="13" t="s">
        <v>298</v>
      </c>
      <c r="G301" s="13" t="s">
        <v>107</v>
      </c>
      <c r="H301" s="2">
        <v>450</v>
      </c>
      <c r="I301" s="5">
        <v>45082</v>
      </c>
      <c r="J301" s="5">
        <v>45291</v>
      </c>
      <c r="K301" s="5"/>
    </row>
    <row r="302" spans="1:11" ht="68.400000000000006" x14ac:dyDescent="0.3">
      <c r="A302" s="12" t="s">
        <v>295</v>
      </c>
      <c r="B302" s="4">
        <v>2302365</v>
      </c>
      <c r="C302" s="5">
        <v>45076</v>
      </c>
      <c r="D302" s="1" t="s">
        <v>122</v>
      </c>
      <c r="E302" s="1" t="s">
        <v>124</v>
      </c>
      <c r="F302" s="13" t="s">
        <v>298</v>
      </c>
      <c r="G302" s="13" t="s">
        <v>104</v>
      </c>
      <c r="H302" s="2">
        <v>450</v>
      </c>
      <c r="I302" s="5">
        <v>45085</v>
      </c>
      <c r="J302" s="5">
        <v>45291</v>
      </c>
      <c r="K302" s="5"/>
    </row>
    <row r="303" spans="1:11" ht="68.400000000000006" x14ac:dyDescent="0.3">
      <c r="A303" s="12" t="s">
        <v>95</v>
      </c>
      <c r="B303" s="4">
        <v>2302366</v>
      </c>
      <c r="C303" s="5">
        <v>45076</v>
      </c>
      <c r="D303" s="1" t="s">
        <v>122</v>
      </c>
      <c r="E303" s="1" t="s">
        <v>124</v>
      </c>
      <c r="F303" s="13" t="s">
        <v>298</v>
      </c>
      <c r="G303" s="13" t="s">
        <v>171</v>
      </c>
      <c r="H303" s="2">
        <v>450</v>
      </c>
      <c r="I303" s="26">
        <v>45086</v>
      </c>
      <c r="J303" s="5">
        <v>45291</v>
      </c>
      <c r="K303" s="5"/>
    </row>
    <row r="304" spans="1:11" ht="68.400000000000006" x14ac:dyDescent="0.3">
      <c r="A304" s="12" t="s">
        <v>198</v>
      </c>
      <c r="B304" s="4">
        <v>2302424</v>
      </c>
      <c r="C304" s="5">
        <v>45082</v>
      </c>
      <c r="D304" s="1" t="s">
        <v>122</v>
      </c>
      <c r="E304" s="1" t="s">
        <v>124</v>
      </c>
      <c r="F304" s="13" t="s">
        <v>129</v>
      </c>
      <c r="G304" s="13" t="s">
        <v>246</v>
      </c>
      <c r="H304" s="2">
        <v>250</v>
      </c>
      <c r="I304" s="5">
        <v>45085</v>
      </c>
      <c r="J304" s="5">
        <v>45291</v>
      </c>
      <c r="K304" s="5"/>
    </row>
    <row r="305" spans="1:11" ht="68.400000000000006" x14ac:dyDescent="0.3">
      <c r="A305" s="27" t="s">
        <v>8</v>
      </c>
      <c r="B305" s="4" t="s">
        <v>305</v>
      </c>
      <c r="C305" s="26">
        <v>45085</v>
      </c>
      <c r="D305" s="1" t="s">
        <v>122</v>
      </c>
      <c r="E305" s="1" t="s">
        <v>124</v>
      </c>
      <c r="F305" s="13" t="s">
        <v>129</v>
      </c>
      <c r="G305" s="13" t="s">
        <v>172</v>
      </c>
      <c r="H305" s="22">
        <v>250</v>
      </c>
      <c r="I305" s="5">
        <v>45087</v>
      </c>
      <c r="J305" s="5">
        <v>45291</v>
      </c>
      <c r="K305" s="25"/>
    </row>
    <row r="306" spans="1:11" ht="68.400000000000006" x14ac:dyDescent="0.3">
      <c r="A306" s="27" t="s">
        <v>8</v>
      </c>
      <c r="B306" s="4" t="s">
        <v>306</v>
      </c>
      <c r="C306" s="26">
        <v>45085</v>
      </c>
      <c r="D306" s="1" t="s">
        <v>122</v>
      </c>
      <c r="E306" s="1" t="s">
        <v>124</v>
      </c>
      <c r="F306" s="13" t="s">
        <v>129</v>
      </c>
      <c r="G306" s="13" t="s">
        <v>172</v>
      </c>
      <c r="H306" s="22">
        <v>250</v>
      </c>
      <c r="I306" s="5">
        <v>45087</v>
      </c>
      <c r="J306" s="5">
        <v>45291</v>
      </c>
      <c r="K306" s="25"/>
    </row>
    <row r="307" spans="1:11" ht="68.400000000000006" x14ac:dyDescent="0.3">
      <c r="A307" s="27" t="s">
        <v>8</v>
      </c>
      <c r="B307" s="4" t="s">
        <v>307</v>
      </c>
      <c r="C307" s="26">
        <v>45085</v>
      </c>
      <c r="D307" s="1" t="s">
        <v>122</v>
      </c>
      <c r="E307" s="1" t="s">
        <v>124</v>
      </c>
      <c r="F307" s="13" t="s">
        <v>129</v>
      </c>
      <c r="G307" s="13" t="s">
        <v>246</v>
      </c>
      <c r="H307" s="22">
        <v>400</v>
      </c>
      <c r="I307" s="5">
        <v>45087</v>
      </c>
      <c r="J307" s="5">
        <v>45291</v>
      </c>
      <c r="K307" s="25"/>
    </row>
    <row r="308" spans="1:11" ht="68.400000000000006" x14ac:dyDescent="0.3">
      <c r="A308" s="27" t="s">
        <v>8</v>
      </c>
      <c r="B308" s="4" t="s">
        <v>308</v>
      </c>
      <c r="C308" s="26">
        <v>45085</v>
      </c>
      <c r="D308" s="1" t="s">
        <v>122</v>
      </c>
      <c r="E308" s="1" t="s">
        <v>124</v>
      </c>
      <c r="F308" s="13" t="s">
        <v>129</v>
      </c>
      <c r="G308" s="13" t="s">
        <v>172</v>
      </c>
      <c r="H308" s="22">
        <v>400</v>
      </c>
      <c r="I308" s="5">
        <v>45087</v>
      </c>
      <c r="J308" s="5">
        <v>45291</v>
      </c>
      <c r="K308" s="5" t="s">
        <v>367</v>
      </c>
    </row>
    <row r="309" spans="1:11" ht="68.400000000000006" x14ac:dyDescent="0.3">
      <c r="A309" s="27" t="s">
        <v>167</v>
      </c>
      <c r="B309" s="4" t="s">
        <v>309</v>
      </c>
      <c r="C309" s="26">
        <v>45085</v>
      </c>
      <c r="D309" s="1" t="s">
        <v>122</v>
      </c>
      <c r="E309" s="1" t="s">
        <v>124</v>
      </c>
      <c r="F309" s="13" t="s">
        <v>129</v>
      </c>
      <c r="G309" s="13" t="s">
        <v>172</v>
      </c>
      <c r="H309" s="22">
        <v>250</v>
      </c>
      <c r="I309" s="26">
        <v>45086</v>
      </c>
      <c r="J309" s="5">
        <v>45291</v>
      </c>
      <c r="K309" s="25"/>
    </row>
    <row r="310" spans="1:11" ht="68.400000000000006" x14ac:dyDescent="0.3">
      <c r="A310" s="27" t="s">
        <v>167</v>
      </c>
      <c r="B310" s="4" t="s">
        <v>310</v>
      </c>
      <c r="C310" s="26">
        <v>45085</v>
      </c>
      <c r="D310" s="1" t="s">
        <v>122</v>
      </c>
      <c r="E310" s="1" t="s">
        <v>124</v>
      </c>
      <c r="F310" s="13" t="s">
        <v>129</v>
      </c>
      <c r="G310" s="13" t="s">
        <v>172</v>
      </c>
      <c r="H310" s="22">
        <v>250</v>
      </c>
      <c r="I310" s="26">
        <v>45086</v>
      </c>
      <c r="J310" s="5">
        <v>45291</v>
      </c>
      <c r="K310" s="25"/>
    </row>
    <row r="311" spans="1:11" ht="68.400000000000006" x14ac:dyDescent="0.3">
      <c r="A311" s="27" t="s">
        <v>167</v>
      </c>
      <c r="B311" s="4" t="s">
        <v>311</v>
      </c>
      <c r="C311" s="26">
        <v>45085</v>
      </c>
      <c r="D311" s="1" t="s">
        <v>122</v>
      </c>
      <c r="E311" s="1" t="s">
        <v>124</v>
      </c>
      <c r="F311" s="13" t="s">
        <v>129</v>
      </c>
      <c r="G311" s="13" t="s">
        <v>172</v>
      </c>
      <c r="H311" s="22">
        <v>250</v>
      </c>
      <c r="I311" s="26">
        <v>45086</v>
      </c>
      <c r="J311" s="5">
        <v>45291</v>
      </c>
      <c r="K311" s="25"/>
    </row>
    <row r="312" spans="1:11" ht="68.400000000000006" x14ac:dyDescent="0.3">
      <c r="A312" s="27" t="s">
        <v>130</v>
      </c>
      <c r="B312" s="4" t="s">
        <v>312</v>
      </c>
      <c r="C312" s="26">
        <v>45085</v>
      </c>
      <c r="D312" s="1" t="s">
        <v>122</v>
      </c>
      <c r="E312" s="1" t="s">
        <v>124</v>
      </c>
      <c r="F312" s="13" t="s">
        <v>129</v>
      </c>
      <c r="G312" s="13" t="s">
        <v>247</v>
      </c>
      <c r="H312" s="22">
        <v>250</v>
      </c>
      <c r="I312" s="26">
        <v>45086</v>
      </c>
      <c r="J312" s="5">
        <v>45291</v>
      </c>
      <c r="K312" s="25"/>
    </row>
    <row r="313" spans="1:11" ht="68.400000000000006" x14ac:dyDescent="0.3">
      <c r="A313" s="27" t="s">
        <v>130</v>
      </c>
      <c r="B313" s="4" t="s">
        <v>313</v>
      </c>
      <c r="C313" s="26">
        <v>45085</v>
      </c>
      <c r="D313" s="1" t="s">
        <v>122</v>
      </c>
      <c r="E313" s="1" t="s">
        <v>124</v>
      </c>
      <c r="F313" s="13" t="s">
        <v>129</v>
      </c>
      <c r="G313" s="13" t="s">
        <v>247</v>
      </c>
      <c r="H313" s="22">
        <v>250</v>
      </c>
      <c r="I313" s="26">
        <v>45086</v>
      </c>
      <c r="J313" s="5">
        <v>45291</v>
      </c>
      <c r="K313" s="25"/>
    </row>
    <row r="314" spans="1:11" ht="68.400000000000006" x14ac:dyDescent="0.3">
      <c r="A314" s="27" t="s">
        <v>304</v>
      </c>
      <c r="B314" s="4" t="s">
        <v>314</v>
      </c>
      <c r="C314" s="26">
        <v>45085</v>
      </c>
      <c r="D314" s="1" t="s">
        <v>122</v>
      </c>
      <c r="E314" s="1" t="s">
        <v>124</v>
      </c>
      <c r="F314" s="13" t="s">
        <v>129</v>
      </c>
      <c r="G314" s="13" t="s">
        <v>101</v>
      </c>
      <c r="H314" s="22">
        <v>250</v>
      </c>
      <c r="I314" s="26">
        <v>45086</v>
      </c>
      <c r="J314" s="5">
        <v>45291</v>
      </c>
      <c r="K314" s="25"/>
    </row>
    <row r="315" spans="1:11" ht="68.400000000000006" x14ac:dyDescent="0.3">
      <c r="A315" s="27" t="s">
        <v>304</v>
      </c>
      <c r="B315" s="4" t="s">
        <v>315</v>
      </c>
      <c r="C315" s="26">
        <v>45085</v>
      </c>
      <c r="D315" s="1" t="s">
        <v>122</v>
      </c>
      <c r="E315" s="1" t="s">
        <v>124</v>
      </c>
      <c r="F315" s="13" t="s">
        <v>129</v>
      </c>
      <c r="G315" s="13" t="s">
        <v>101</v>
      </c>
      <c r="H315" s="22">
        <v>250</v>
      </c>
      <c r="I315" s="26">
        <v>45086</v>
      </c>
      <c r="J315" s="5">
        <v>45291</v>
      </c>
      <c r="K315" s="25"/>
    </row>
    <row r="316" spans="1:11" ht="68.400000000000006" x14ac:dyDescent="0.3">
      <c r="A316" s="27" t="s">
        <v>160</v>
      </c>
      <c r="B316" s="4" t="s">
        <v>316</v>
      </c>
      <c r="C316" s="26">
        <v>45085</v>
      </c>
      <c r="D316" s="1" t="s">
        <v>122</v>
      </c>
      <c r="E316" s="1" t="s">
        <v>124</v>
      </c>
      <c r="F316" s="13" t="s">
        <v>129</v>
      </c>
      <c r="G316" s="13" t="s">
        <v>172</v>
      </c>
      <c r="H316" s="22">
        <v>400</v>
      </c>
      <c r="I316" s="5">
        <v>45087</v>
      </c>
      <c r="J316" s="5">
        <v>45291</v>
      </c>
      <c r="K316" s="25"/>
    </row>
    <row r="317" spans="1:11" ht="68.400000000000006" x14ac:dyDescent="0.3">
      <c r="A317" s="27" t="s">
        <v>160</v>
      </c>
      <c r="B317" s="4" t="s">
        <v>317</v>
      </c>
      <c r="C317" s="26">
        <v>45085</v>
      </c>
      <c r="D317" s="1" t="s">
        <v>122</v>
      </c>
      <c r="E317" s="1" t="s">
        <v>124</v>
      </c>
      <c r="F317" s="13" t="s">
        <v>129</v>
      </c>
      <c r="G317" s="13" t="s">
        <v>172</v>
      </c>
      <c r="H317" s="22">
        <v>250</v>
      </c>
      <c r="I317" s="5">
        <v>45087</v>
      </c>
      <c r="J317" s="5">
        <v>45291</v>
      </c>
      <c r="K317" s="25"/>
    </row>
    <row r="318" spans="1:11" ht="68.400000000000006" x14ac:dyDescent="0.3">
      <c r="A318" s="27" t="s">
        <v>131</v>
      </c>
      <c r="B318" s="4" t="s">
        <v>318</v>
      </c>
      <c r="C318" s="26">
        <v>45085</v>
      </c>
      <c r="D318" s="1" t="s">
        <v>122</v>
      </c>
      <c r="E318" s="1" t="s">
        <v>124</v>
      </c>
      <c r="F318" s="13" t="s">
        <v>129</v>
      </c>
      <c r="G318" s="13" t="s">
        <v>102</v>
      </c>
      <c r="H318" s="22">
        <v>400</v>
      </c>
      <c r="I318" s="5">
        <v>45096</v>
      </c>
      <c r="J318" s="5">
        <v>45291</v>
      </c>
      <c r="K318" s="25"/>
    </row>
    <row r="319" spans="1:11" ht="68.400000000000006" x14ac:dyDescent="0.3">
      <c r="A319" s="27" t="s">
        <v>131</v>
      </c>
      <c r="B319" s="4" t="s">
        <v>319</v>
      </c>
      <c r="C319" s="26">
        <v>45085</v>
      </c>
      <c r="D319" s="1" t="s">
        <v>122</v>
      </c>
      <c r="E319" s="1" t="s">
        <v>124</v>
      </c>
      <c r="F319" s="13" t="s">
        <v>129</v>
      </c>
      <c r="G319" s="13" t="s">
        <v>102</v>
      </c>
      <c r="H319" s="22">
        <v>250</v>
      </c>
      <c r="I319" s="5">
        <v>45096</v>
      </c>
      <c r="J319" s="5">
        <v>45291</v>
      </c>
      <c r="K319" s="25"/>
    </row>
    <row r="320" spans="1:11" ht="68.400000000000006" x14ac:dyDescent="0.3">
      <c r="A320" s="27" t="s">
        <v>132</v>
      </c>
      <c r="B320" s="4">
        <v>2302480</v>
      </c>
      <c r="C320" s="26">
        <v>45085</v>
      </c>
      <c r="D320" s="1" t="s">
        <v>122</v>
      </c>
      <c r="E320" s="1" t="s">
        <v>124</v>
      </c>
      <c r="F320" s="13" t="s">
        <v>129</v>
      </c>
      <c r="G320" s="13" t="s">
        <v>247</v>
      </c>
      <c r="H320" s="22">
        <v>250</v>
      </c>
      <c r="I320" s="5">
        <v>45087</v>
      </c>
      <c r="J320" s="5">
        <v>45291</v>
      </c>
      <c r="K320" s="25"/>
    </row>
    <row r="321" spans="1:11" ht="68.400000000000006" x14ac:dyDescent="0.3">
      <c r="A321" s="27" t="s">
        <v>17</v>
      </c>
      <c r="B321" s="4">
        <v>2302481</v>
      </c>
      <c r="C321" s="26">
        <v>45085</v>
      </c>
      <c r="D321" s="1" t="s">
        <v>122</v>
      </c>
      <c r="E321" s="1" t="s">
        <v>124</v>
      </c>
      <c r="F321" s="13" t="s">
        <v>129</v>
      </c>
      <c r="G321" s="13" t="s">
        <v>247</v>
      </c>
      <c r="H321" s="22">
        <v>250</v>
      </c>
      <c r="I321" s="26">
        <v>45089</v>
      </c>
      <c r="J321" s="5">
        <v>45291</v>
      </c>
      <c r="K321" s="25"/>
    </row>
    <row r="322" spans="1:11" ht="68.400000000000006" x14ac:dyDescent="0.3">
      <c r="A322" s="27" t="s">
        <v>3</v>
      </c>
      <c r="B322" s="4">
        <v>2302483</v>
      </c>
      <c r="C322" s="26">
        <v>45085</v>
      </c>
      <c r="D322" s="1" t="s">
        <v>122</v>
      </c>
      <c r="E322" s="1" t="s">
        <v>124</v>
      </c>
      <c r="F322" s="13" t="s">
        <v>129</v>
      </c>
      <c r="G322" s="13" t="s">
        <v>101</v>
      </c>
      <c r="H322" s="22">
        <v>250</v>
      </c>
      <c r="I322" s="26">
        <v>45086</v>
      </c>
      <c r="J322" s="5">
        <v>45291</v>
      </c>
      <c r="K322" s="25"/>
    </row>
    <row r="323" spans="1:11" ht="68.400000000000006" x14ac:dyDescent="0.3">
      <c r="A323" s="27" t="s">
        <v>150</v>
      </c>
      <c r="B323" s="4">
        <v>2302484</v>
      </c>
      <c r="C323" s="26">
        <v>45085</v>
      </c>
      <c r="D323" s="1" t="s">
        <v>122</v>
      </c>
      <c r="E323" s="1" t="s">
        <v>124</v>
      </c>
      <c r="F323" s="13" t="s">
        <v>129</v>
      </c>
      <c r="G323" s="13" t="s">
        <v>172</v>
      </c>
      <c r="H323" s="22">
        <v>250</v>
      </c>
      <c r="I323" s="5">
        <v>45096</v>
      </c>
      <c r="J323" s="5">
        <v>45291</v>
      </c>
      <c r="K323" s="25"/>
    </row>
    <row r="324" spans="1:11" ht="68.400000000000006" x14ac:dyDescent="0.3">
      <c r="A324" s="27" t="s">
        <v>166</v>
      </c>
      <c r="B324" s="4">
        <v>2302485</v>
      </c>
      <c r="C324" s="26">
        <v>45085</v>
      </c>
      <c r="D324" s="1" t="s">
        <v>122</v>
      </c>
      <c r="E324" s="1" t="s">
        <v>124</v>
      </c>
      <c r="F324" s="13" t="s">
        <v>129</v>
      </c>
      <c r="G324" s="13" t="s">
        <v>246</v>
      </c>
      <c r="H324" s="22">
        <v>250</v>
      </c>
      <c r="I324" s="26">
        <v>45089</v>
      </c>
      <c r="J324" s="5">
        <v>45291</v>
      </c>
      <c r="K324" s="25"/>
    </row>
    <row r="325" spans="1:11" ht="68.400000000000006" x14ac:dyDescent="0.3">
      <c r="A325" s="27" t="s">
        <v>150</v>
      </c>
      <c r="B325" s="4">
        <v>2302564</v>
      </c>
      <c r="C325" s="26">
        <v>45092</v>
      </c>
      <c r="D325" s="1" t="s">
        <v>122</v>
      </c>
      <c r="E325" s="1" t="s">
        <v>124</v>
      </c>
      <c r="F325" s="13" t="s">
        <v>129</v>
      </c>
      <c r="G325" s="13" t="s">
        <v>172</v>
      </c>
      <c r="H325" s="22">
        <v>400</v>
      </c>
      <c r="I325" s="5">
        <v>45096</v>
      </c>
      <c r="J325" s="5">
        <v>45291</v>
      </c>
      <c r="K325" s="25"/>
    </row>
    <row r="326" spans="1:11" ht="91.2" x14ac:dyDescent="0.3">
      <c r="A326" s="27" t="s">
        <v>323</v>
      </c>
      <c r="B326" s="4">
        <v>2302602</v>
      </c>
      <c r="C326" s="26">
        <v>45097</v>
      </c>
      <c r="D326" s="1" t="s">
        <v>322</v>
      </c>
      <c r="E326" s="1" t="s">
        <v>324</v>
      </c>
      <c r="F326" s="13" t="s">
        <v>326</v>
      </c>
      <c r="G326" s="13" t="s">
        <v>326</v>
      </c>
      <c r="H326" s="22">
        <v>7680</v>
      </c>
      <c r="I326" s="26">
        <v>45100</v>
      </c>
      <c r="J326" s="5">
        <v>45291</v>
      </c>
      <c r="K326" s="25"/>
    </row>
    <row r="327" spans="1:11" ht="91.2" x14ac:dyDescent="0.3">
      <c r="A327" s="27" t="s">
        <v>325</v>
      </c>
      <c r="B327" s="4">
        <v>2302600</v>
      </c>
      <c r="C327" s="26">
        <v>45097</v>
      </c>
      <c r="D327" s="1" t="s">
        <v>322</v>
      </c>
      <c r="E327" s="1" t="s">
        <v>324</v>
      </c>
      <c r="F327" s="13" t="s">
        <v>326</v>
      </c>
      <c r="G327" s="13" t="s">
        <v>326</v>
      </c>
      <c r="H327" s="22">
        <v>6213.59</v>
      </c>
      <c r="I327" s="26">
        <v>45102</v>
      </c>
      <c r="J327" s="5">
        <v>45291</v>
      </c>
      <c r="K327" s="25"/>
    </row>
    <row r="328" spans="1:11" ht="91.2" x14ac:dyDescent="0.3">
      <c r="A328" s="27" t="s">
        <v>327</v>
      </c>
      <c r="B328" s="4">
        <v>2302601</v>
      </c>
      <c r="C328" s="26">
        <v>45097</v>
      </c>
      <c r="D328" s="1" t="s">
        <v>322</v>
      </c>
      <c r="E328" s="1" t="s">
        <v>324</v>
      </c>
      <c r="F328" s="13" t="s">
        <v>326</v>
      </c>
      <c r="G328" s="13" t="s">
        <v>326</v>
      </c>
      <c r="H328" s="22">
        <v>6213.59</v>
      </c>
      <c r="I328" s="26">
        <v>45101</v>
      </c>
      <c r="J328" s="5">
        <v>45291</v>
      </c>
      <c r="K328" s="25"/>
    </row>
    <row r="329" spans="1:11" ht="68.400000000000006" x14ac:dyDescent="0.3">
      <c r="A329" s="27" t="s">
        <v>150</v>
      </c>
      <c r="B329" s="4" t="s">
        <v>328</v>
      </c>
      <c r="C329" s="5">
        <v>45110</v>
      </c>
      <c r="D329" s="1" t="s">
        <v>122</v>
      </c>
      <c r="E329" s="1" t="s">
        <v>124</v>
      </c>
      <c r="F329" s="13" t="s">
        <v>129</v>
      </c>
      <c r="G329" s="13" t="s">
        <v>172</v>
      </c>
      <c r="H329" s="22">
        <v>250</v>
      </c>
      <c r="I329" s="30">
        <v>45111</v>
      </c>
      <c r="J329" s="5">
        <v>45291</v>
      </c>
      <c r="K329" s="25"/>
    </row>
    <row r="330" spans="1:11" ht="68.400000000000006" x14ac:dyDescent="0.3">
      <c r="A330" s="27" t="s">
        <v>150</v>
      </c>
      <c r="B330" s="4" t="s">
        <v>329</v>
      </c>
      <c r="C330" s="5">
        <v>45110</v>
      </c>
      <c r="D330" s="1" t="s">
        <v>122</v>
      </c>
      <c r="E330" s="1" t="s">
        <v>124</v>
      </c>
      <c r="F330" s="13" t="s">
        <v>129</v>
      </c>
      <c r="G330" s="13" t="s">
        <v>172</v>
      </c>
      <c r="H330" s="22">
        <v>250</v>
      </c>
      <c r="I330" s="30">
        <v>45111</v>
      </c>
      <c r="J330" s="5">
        <v>45291</v>
      </c>
      <c r="K330" s="25"/>
    </row>
    <row r="331" spans="1:11" ht="68.400000000000006" x14ac:dyDescent="0.3">
      <c r="A331" s="27" t="s">
        <v>150</v>
      </c>
      <c r="B331" s="4" t="s">
        <v>330</v>
      </c>
      <c r="C331" s="5">
        <v>45110</v>
      </c>
      <c r="D331" s="1" t="s">
        <v>122</v>
      </c>
      <c r="E331" s="1" t="s">
        <v>124</v>
      </c>
      <c r="F331" s="13" t="s">
        <v>129</v>
      </c>
      <c r="G331" s="13" t="s">
        <v>172</v>
      </c>
      <c r="H331" s="22">
        <v>400</v>
      </c>
      <c r="I331" s="30">
        <v>45111</v>
      </c>
      <c r="J331" s="5">
        <v>45291</v>
      </c>
      <c r="K331" s="25"/>
    </row>
    <row r="332" spans="1:11" ht="68.400000000000006" x14ac:dyDescent="0.3">
      <c r="A332" s="27" t="s">
        <v>150</v>
      </c>
      <c r="B332" s="4" t="s">
        <v>331</v>
      </c>
      <c r="C332" s="5">
        <v>45110</v>
      </c>
      <c r="D332" s="1" t="s">
        <v>122</v>
      </c>
      <c r="E332" s="1" t="s">
        <v>124</v>
      </c>
      <c r="F332" s="13" t="s">
        <v>129</v>
      </c>
      <c r="G332" s="13" t="s">
        <v>172</v>
      </c>
      <c r="H332" s="22">
        <v>250</v>
      </c>
      <c r="I332" s="30">
        <v>45111</v>
      </c>
      <c r="J332" s="5">
        <v>45291</v>
      </c>
      <c r="K332" s="25"/>
    </row>
    <row r="333" spans="1:11" ht="68.400000000000006" x14ac:dyDescent="0.3">
      <c r="A333" s="27" t="s">
        <v>150</v>
      </c>
      <c r="B333" s="4" t="s">
        <v>332</v>
      </c>
      <c r="C333" s="5">
        <v>45110</v>
      </c>
      <c r="D333" s="1" t="s">
        <v>122</v>
      </c>
      <c r="E333" s="1" t="s">
        <v>124</v>
      </c>
      <c r="F333" s="13" t="s">
        <v>129</v>
      </c>
      <c r="G333" s="13" t="s">
        <v>172</v>
      </c>
      <c r="H333" s="22">
        <v>250</v>
      </c>
      <c r="I333" s="30">
        <v>45111</v>
      </c>
      <c r="J333" s="5">
        <v>45291</v>
      </c>
      <c r="K333" s="25"/>
    </row>
    <row r="334" spans="1:11" ht="68.400000000000006" x14ac:dyDescent="0.3">
      <c r="A334" s="27" t="s">
        <v>150</v>
      </c>
      <c r="B334" s="4" t="s">
        <v>333</v>
      </c>
      <c r="C334" s="5">
        <v>45110</v>
      </c>
      <c r="D334" s="1" t="s">
        <v>122</v>
      </c>
      <c r="E334" s="1" t="s">
        <v>124</v>
      </c>
      <c r="F334" s="13" t="s">
        <v>129</v>
      </c>
      <c r="G334" s="13" t="s">
        <v>172</v>
      </c>
      <c r="H334" s="22">
        <v>250</v>
      </c>
      <c r="I334" s="30">
        <v>45111</v>
      </c>
      <c r="J334" s="5">
        <v>45291</v>
      </c>
      <c r="K334" s="25"/>
    </row>
    <row r="335" spans="1:11" ht="68.400000000000006" x14ac:dyDescent="0.3">
      <c r="A335" s="27" t="s">
        <v>8</v>
      </c>
      <c r="B335" s="4" t="s">
        <v>334</v>
      </c>
      <c r="C335" s="5">
        <v>45110</v>
      </c>
      <c r="D335" s="1" t="s">
        <v>122</v>
      </c>
      <c r="E335" s="1" t="s">
        <v>124</v>
      </c>
      <c r="F335" s="13" t="s">
        <v>129</v>
      </c>
      <c r="G335" s="13" t="s">
        <v>172</v>
      </c>
      <c r="H335" s="22">
        <v>250</v>
      </c>
      <c r="I335" s="5">
        <v>45112</v>
      </c>
      <c r="J335" s="5">
        <v>45291</v>
      </c>
      <c r="K335" s="25"/>
    </row>
    <row r="336" spans="1:11" ht="68.400000000000006" x14ac:dyDescent="0.3">
      <c r="A336" s="27" t="s">
        <v>8</v>
      </c>
      <c r="B336" s="4" t="s">
        <v>335</v>
      </c>
      <c r="C336" s="5">
        <v>45110</v>
      </c>
      <c r="D336" s="1" t="s">
        <v>122</v>
      </c>
      <c r="E336" s="1" t="s">
        <v>124</v>
      </c>
      <c r="F336" s="13" t="s">
        <v>129</v>
      </c>
      <c r="G336" s="13" t="s">
        <v>172</v>
      </c>
      <c r="H336" s="22">
        <v>250</v>
      </c>
      <c r="I336" s="5">
        <v>45112</v>
      </c>
      <c r="J336" s="5">
        <v>45291</v>
      </c>
      <c r="K336" s="25"/>
    </row>
    <row r="337" spans="1:11" ht="68.400000000000006" x14ac:dyDescent="0.3">
      <c r="A337" s="27" t="s">
        <v>8</v>
      </c>
      <c r="B337" s="4" t="s">
        <v>336</v>
      </c>
      <c r="C337" s="5">
        <v>45110</v>
      </c>
      <c r="D337" s="1" t="s">
        <v>122</v>
      </c>
      <c r="E337" s="1" t="s">
        <v>124</v>
      </c>
      <c r="F337" s="13" t="s">
        <v>129</v>
      </c>
      <c r="G337" s="13" t="s">
        <v>246</v>
      </c>
      <c r="H337" s="22">
        <v>250</v>
      </c>
      <c r="I337" s="5">
        <v>45112</v>
      </c>
      <c r="J337" s="5">
        <v>45291</v>
      </c>
      <c r="K337" s="25"/>
    </row>
    <row r="338" spans="1:11" ht="68.400000000000006" x14ac:dyDescent="0.3">
      <c r="A338" s="27" t="s">
        <v>8</v>
      </c>
      <c r="B338" s="4" t="s">
        <v>337</v>
      </c>
      <c r="C338" s="5">
        <v>45110</v>
      </c>
      <c r="D338" s="1" t="s">
        <v>122</v>
      </c>
      <c r="E338" s="1" t="s">
        <v>124</v>
      </c>
      <c r="F338" s="13" t="s">
        <v>129</v>
      </c>
      <c r="G338" s="13" t="s">
        <v>172</v>
      </c>
      <c r="H338" s="22">
        <v>250</v>
      </c>
      <c r="I338" s="5">
        <v>45112</v>
      </c>
      <c r="J338" s="5">
        <v>45291</v>
      </c>
      <c r="K338" s="25"/>
    </row>
    <row r="339" spans="1:11" ht="68.400000000000006" x14ac:dyDescent="0.3">
      <c r="A339" s="27" t="s">
        <v>8</v>
      </c>
      <c r="B339" s="4" t="s">
        <v>338</v>
      </c>
      <c r="C339" s="5">
        <v>45110</v>
      </c>
      <c r="D339" s="1" t="s">
        <v>122</v>
      </c>
      <c r="E339" s="1" t="s">
        <v>124</v>
      </c>
      <c r="F339" s="13" t="s">
        <v>129</v>
      </c>
      <c r="G339" s="13" t="s">
        <v>172</v>
      </c>
      <c r="H339" s="22">
        <v>250</v>
      </c>
      <c r="I339" s="5">
        <v>45112</v>
      </c>
      <c r="J339" s="5">
        <v>45291</v>
      </c>
      <c r="K339" s="25"/>
    </row>
    <row r="340" spans="1:11" ht="68.400000000000006" x14ac:dyDescent="0.3">
      <c r="A340" s="27" t="s">
        <v>131</v>
      </c>
      <c r="B340" s="4" t="s">
        <v>339</v>
      </c>
      <c r="C340" s="5">
        <v>45110</v>
      </c>
      <c r="D340" s="1" t="s">
        <v>122</v>
      </c>
      <c r="E340" s="1" t="s">
        <v>124</v>
      </c>
      <c r="F340" s="13" t="s">
        <v>129</v>
      </c>
      <c r="G340" s="13" t="s">
        <v>102</v>
      </c>
      <c r="H340" s="22">
        <v>250</v>
      </c>
      <c r="I340" s="30">
        <v>45113</v>
      </c>
      <c r="J340" s="5">
        <v>45291</v>
      </c>
      <c r="K340" s="25"/>
    </row>
    <row r="341" spans="1:11" ht="68.400000000000006" x14ac:dyDescent="0.3">
      <c r="A341" s="27" t="s">
        <v>131</v>
      </c>
      <c r="B341" s="4" t="s">
        <v>340</v>
      </c>
      <c r="C341" s="5">
        <v>45110</v>
      </c>
      <c r="D341" s="1" t="s">
        <v>122</v>
      </c>
      <c r="E341" s="1" t="s">
        <v>124</v>
      </c>
      <c r="F341" s="13" t="s">
        <v>129</v>
      </c>
      <c r="G341" s="13" t="s">
        <v>102</v>
      </c>
      <c r="H341" s="22">
        <v>400</v>
      </c>
      <c r="I341" s="30">
        <v>45113</v>
      </c>
      <c r="J341" s="5">
        <v>45291</v>
      </c>
      <c r="K341" s="25"/>
    </row>
    <row r="342" spans="1:11" ht="68.400000000000006" x14ac:dyDescent="0.3">
      <c r="A342" s="27" t="s">
        <v>131</v>
      </c>
      <c r="B342" s="4" t="s">
        <v>341</v>
      </c>
      <c r="C342" s="5">
        <v>45110</v>
      </c>
      <c r="D342" s="1" t="s">
        <v>122</v>
      </c>
      <c r="E342" s="1" t="s">
        <v>124</v>
      </c>
      <c r="F342" s="13" t="s">
        <v>129</v>
      </c>
      <c r="G342" s="13" t="s">
        <v>102</v>
      </c>
      <c r="H342" s="22">
        <v>400</v>
      </c>
      <c r="I342" s="30">
        <v>45113</v>
      </c>
      <c r="J342" s="5">
        <v>45291</v>
      </c>
      <c r="K342" s="25"/>
    </row>
    <row r="343" spans="1:11" ht="68.400000000000006" x14ac:dyDescent="0.3">
      <c r="A343" s="27" t="s">
        <v>131</v>
      </c>
      <c r="B343" s="4" t="s">
        <v>342</v>
      </c>
      <c r="C343" s="5">
        <v>45110</v>
      </c>
      <c r="D343" s="1" t="s">
        <v>122</v>
      </c>
      <c r="E343" s="1" t="s">
        <v>124</v>
      </c>
      <c r="F343" s="13" t="s">
        <v>129</v>
      </c>
      <c r="G343" s="13" t="s">
        <v>102</v>
      </c>
      <c r="H343" s="22">
        <v>250</v>
      </c>
      <c r="I343" s="30">
        <v>45113</v>
      </c>
      <c r="J343" s="5">
        <v>45291</v>
      </c>
      <c r="K343" s="25"/>
    </row>
    <row r="344" spans="1:11" ht="68.400000000000006" x14ac:dyDescent="0.3">
      <c r="A344" s="28" t="s">
        <v>7</v>
      </c>
      <c r="B344" s="4" t="s">
        <v>343</v>
      </c>
      <c r="C344" s="5">
        <v>45110</v>
      </c>
      <c r="D344" s="1" t="s">
        <v>122</v>
      </c>
      <c r="E344" s="1" t="s">
        <v>124</v>
      </c>
      <c r="F344" s="13" t="s">
        <v>129</v>
      </c>
      <c r="G344" s="13" t="s">
        <v>261</v>
      </c>
      <c r="H344" s="22">
        <v>250</v>
      </c>
      <c r="I344" s="5">
        <v>45119</v>
      </c>
      <c r="J344" s="5">
        <v>45291</v>
      </c>
      <c r="K344" s="25"/>
    </row>
    <row r="345" spans="1:11" ht="68.400000000000006" x14ac:dyDescent="0.3">
      <c r="A345" s="28" t="s">
        <v>7</v>
      </c>
      <c r="B345" s="4" t="s">
        <v>344</v>
      </c>
      <c r="C345" s="5">
        <v>45110</v>
      </c>
      <c r="D345" s="1" t="s">
        <v>122</v>
      </c>
      <c r="E345" s="1" t="s">
        <v>124</v>
      </c>
      <c r="F345" s="13" t="s">
        <v>129</v>
      </c>
      <c r="G345" s="13" t="s">
        <v>261</v>
      </c>
      <c r="H345" s="22">
        <v>400</v>
      </c>
      <c r="I345" s="5">
        <v>45119</v>
      </c>
      <c r="J345" s="5">
        <v>45291</v>
      </c>
      <c r="K345" s="25"/>
    </row>
    <row r="346" spans="1:11" ht="68.400000000000006" x14ac:dyDescent="0.3">
      <c r="A346" s="28" t="s">
        <v>7</v>
      </c>
      <c r="B346" s="4" t="s">
        <v>345</v>
      </c>
      <c r="C346" s="5">
        <v>45110</v>
      </c>
      <c r="D346" s="1" t="s">
        <v>122</v>
      </c>
      <c r="E346" s="1" t="s">
        <v>124</v>
      </c>
      <c r="F346" s="13" t="s">
        <v>129</v>
      </c>
      <c r="G346" s="13" t="s">
        <v>261</v>
      </c>
      <c r="H346" s="22">
        <v>400</v>
      </c>
      <c r="I346" s="5">
        <v>45119</v>
      </c>
      <c r="J346" s="5">
        <v>45291</v>
      </c>
      <c r="K346" s="25"/>
    </row>
    <row r="347" spans="1:11" ht="68.400000000000006" x14ac:dyDescent="0.3">
      <c r="A347" s="28" t="s">
        <v>7</v>
      </c>
      <c r="B347" s="4" t="s">
        <v>346</v>
      </c>
      <c r="C347" s="5">
        <v>45110</v>
      </c>
      <c r="D347" s="1" t="s">
        <v>122</v>
      </c>
      <c r="E347" s="1" t="s">
        <v>124</v>
      </c>
      <c r="F347" s="13" t="s">
        <v>129</v>
      </c>
      <c r="G347" s="13" t="s">
        <v>247</v>
      </c>
      <c r="H347" s="22">
        <v>250</v>
      </c>
      <c r="I347" s="5">
        <v>45119</v>
      </c>
      <c r="J347" s="5">
        <v>45291</v>
      </c>
      <c r="K347" s="25"/>
    </row>
    <row r="348" spans="1:11" ht="68.400000000000006" x14ac:dyDescent="0.3">
      <c r="A348" s="27" t="s">
        <v>160</v>
      </c>
      <c r="B348" s="4" t="s">
        <v>347</v>
      </c>
      <c r="C348" s="5">
        <v>45110</v>
      </c>
      <c r="D348" s="1" t="s">
        <v>122</v>
      </c>
      <c r="E348" s="1" t="s">
        <v>124</v>
      </c>
      <c r="F348" s="13" t="s">
        <v>129</v>
      </c>
      <c r="G348" s="13" t="s">
        <v>172</v>
      </c>
      <c r="H348" s="22">
        <v>250</v>
      </c>
      <c r="I348" s="5">
        <v>45112</v>
      </c>
      <c r="J348" s="5">
        <v>45291</v>
      </c>
      <c r="K348" s="25"/>
    </row>
    <row r="349" spans="1:11" ht="68.400000000000006" x14ac:dyDescent="0.3">
      <c r="A349" s="27" t="s">
        <v>160</v>
      </c>
      <c r="B349" s="4" t="s">
        <v>348</v>
      </c>
      <c r="C349" s="5">
        <v>45110</v>
      </c>
      <c r="D349" s="1" t="s">
        <v>122</v>
      </c>
      <c r="E349" s="1" t="s">
        <v>124</v>
      </c>
      <c r="F349" s="13" t="s">
        <v>129</v>
      </c>
      <c r="G349" s="13" t="s">
        <v>172</v>
      </c>
      <c r="H349" s="22">
        <v>250</v>
      </c>
      <c r="I349" s="5">
        <v>45112</v>
      </c>
      <c r="J349" s="5">
        <v>45291</v>
      </c>
      <c r="K349" s="25"/>
    </row>
    <row r="350" spans="1:11" ht="68.400000000000006" x14ac:dyDescent="0.3">
      <c r="A350" s="27" t="s">
        <v>160</v>
      </c>
      <c r="B350" s="4" t="s">
        <v>349</v>
      </c>
      <c r="C350" s="5">
        <v>45110</v>
      </c>
      <c r="D350" s="1" t="s">
        <v>122</v>
      </c>
      <c r="E350" s="1" t="s">
        <v>124</v>
      </c>
      <c r="F350" s="13" t="s">
        <v>129</v>
      </c>
      <c r="G350" s="13" t="s">
        <v>172</v>
      </c>
      <c r="H350" s="22">
        <v>250</v>
      </c>
      <c r="I350" s="5">
        <v>45112</v>
      </c>
      <c r="J350" s="5">
        <v>45291</v>
      </c>
      <c r="K350" s="25"/>
    </row>
    <row r="351" spans="1:11" ht="68.400000000000006" x14ac:dyDescent="0.3">
      <c r="A351" s="27" t="s">
        <v>167</v>
      </c>
      <c r="B351" s="4" t="s">
        <v>350</v>
      </c>
      <c r="C351" s="5">
        <v>45110</v>
      </c>
      <c r="D351" s="1" t="s">
        <v>122</v>
      </c>
      <c r="E351" s="1" t="s">
        <v>124</v>
      </c>
      <c r="F351" s="13" t="s">
        <v>129</v>
      </c>
      <c r="G351" s="13" t="s">
        <v>172</v>
      </c>
      <c r="H351" s="22">
        <v>250</v>
      </c>
      <c r="I351" s="30">
        <v>45113</v>
      </c>
      <c r="J351" s="5">
        <v>45291</v>
      </c>
      <c r="K351" s="25"/>
    </row>
    <row r="352" spans="1:11" ht="68.400000000000006" x14ac:dyDescent="0.3">
      <c r="A352" s="27" t="s">
        <v>167</v>
      </c>
      <c r="B352" s="4" t="s">
        <v>351</v>
      </c>
      <c r="C352" s="5">
        <v>45110</v>
      </c>
      <c r="D352" s="1" t="s">
        <v>122</v>
      </c>
      <c r="E352" s="1" t="s">
        <v>124</v>
      </c>
      <c r="F352" s="13" t="s">
        <v>129</v>
      </c>
      <c r="G352" s="13" t="s">
        <v>172</v>
      </c>
      <c r="H352" s="22">
        <v>250</v>
      </c>
      <c r="I352" s="30">
        <v>45113</v>
      </c>
      <c r="J352" s="5">
        <v>45291</v>
      </c>
      <c r="K352" s="25"/>
    </row>
    <row r="353" spans="1:11" ht="68.400000000000006" x14ac:dyDescent="0.3">
      <c r="A353" s="27" t="s">
        <v>167</v>
      </c>
      <c r="B353" s="4" t="s">
        <v>352</v>
      </c>
      <c r="C353" s="5">
        <v>45110</v>
      </c>
      <c r="D353" s="1" t="s">
        <v>122</v>
      </c>
      <c r="E353" s="1" t="s">
        <v>124</v>
      </c>
      <c r="F353" s="13" t="s">
        <v>129</v>
      </c>
      <c r="G353" s="13" t="s">
        <v>105</v>
      </c>
      <c r="H353" s="22">
        <v>250</v>
      </c>
      <c r="I353" s="30">
        <v>45113</v>
      </c>
      <c r="J353" s="5">
        <v>45291</v>
      </c>
      <c r="K353" s="25"/>
    </row>
    <row r="354" spans="1:11" ht="68.400000000000006" x14ac:dyDescent="0.3">
      <c r="A354" s="27" t="s">
        <v>4</v>
      </c>
      <c r="B354" s="4" t="s">
        <v>353</v>
      </c>
      <c r="C354" s="5">
        <v>45110</v>
      </c>
      <c r="D354" s="1" t="s">
        <v>122</v>
      </c>
      <c r="E354" s="1" t="s">
        <v>124</v>
      </c>
      <c r="F354" s="13" t="s">
        <v>129</v>
      </c>
      <c r="G354" s="13" t="s">
        <v>246</v>
      </c>
      <c r="H354" s="22">
        <v>250</v>
      </c>
      <c r="I354" s="30">
        <v>45111</v>
      </c>
      <c r="J354" s="5">
        <v>45291</v>
      </c>
      <c r="K354" s="25"/>
    </row>
    <row r="355" spans="1:11" ht="68.400000000000006" x14ac:dyDescent="0.3">
      <c r="A355" s="27" t="s">
        <v>4</v>
      </c>
      <c r="B355" s="4" t="s">
        <v>354</v>
      </c>
      <c r="C355" s="5">
        <v>45110</v>
      </c>
      <c r="D355" s="1" t="s">
        <v>122</v>
      </c>
      <c r="E355" s="1" t="s">
        <v>124</v>
      </c>
      <c r="F355" s="13" t="s">
        <v>129</v>
      </c>
      <c r="G355" s="13" t="s">
        <v>246</v>
      </c>
      <c r="H355" s="22">
        <v>250</v>
      </c>
      <c r="I355" s="30">
        <v>45111</v>
      </c>
      <c r="J355" s="5">
        <v>45291</v>
      </c>
      <c r="K355" s="25"/>
    </row>
    <row r="356" spans="1:11" ht="68.400000000000006" x14ac:dyDescent="0.3">
      <c r="A356" s="27" t="s">
        <v>4</v>
      </c>
      <c r="B356" s="4" t="s">
        <v>355</v>
      </c>
      <c r="C356" s="5">
        <v>45110</v>
      </c>
      <c r="D356" s="1" t="s">
        <v>122</v>
      </c>
      <c r="E356" s="1" t="s">
        <v>124</v>
      </c>
      <c r="F356" s="13" t="s">
        <v>129</v>
      </c>
      <c r="G356" s="13" t="s">
        <v>246</v>
      </c>
      <c r="H356" s="22">
        <v>250</v>
      </c>
      <c r="I356" s="30">
        <v>45111</v>
      </c>
      <c r="J356" s="5">
        <v>45291</v>
      </c>
      <c r="K356" s="25"/>
    </row>
    <row r="357" spans="1:11" ht="68.400000000000006" x14ac:dyDescent="0.3">
      <c r="A357" s="27" t="s">
        <v>356</v>
      </c>
      <c r="B357" s="4" t="s">
        <v>357</v>
      </c>
      <c r="C357" s="5">
        <v>45110</v>
      </c>
      <c r="D357" s="1" t="s">
        <v>122</v>
      </c>
      <c r="E357" s="1" t="s">
        <v>124</v>
      </c>
      <c r="F357" s="13" t="s">
        <v>129</v>
      </c>
      <c r="G357" s="13" t="s">
        <v>105</v>
      </c>
      <c r="H357" s="22">
        <v>250</v>
      </c>
      <c r="I357" s="30">
        <v>45113</v>
      </c>
      <c r="J357" s="5">
        <v>45291</v>
      </c>
      <c r="K357" s="25"/>
    </row>
    <row r="358" spans="1:11" ht="68.400000000000006" x14ac:dyDescent="0.3">
      <c r="A358" s="27" t="s">
        <v>356</v>
      </c>
      <c r="B358" s="4" t="s">
        <v>358</v>
      </c>
      <c r="C358" s="5">
        <v>45110</v>
      </c>
      <c r="D358" s="1" t="s">
        <v>122</v>
      </c>
      <c r="E358" s="1" t="s">
        <v>124</v>
      </c>
      <c r="F358" s="13" t="s">
        <v>129</v>
      </c>
      <c r="G358" s="13" t="s">
        <v>105</v>
      </c>
      <c r="H358" s="22">
        <v>400</v>
      </c>
      <c r="I358" s="30">
        <v>45113</v>
      </c>
      <c r="J358" s="5">
        <v>45291</v>
      </c>
      <c r="K358" s="25"/>
    </row>
    <row r="359" spans="1:11" ht="68.400000000000006" x14ac:dyDescent="0.3">
      <c r="A359" s="27" t="s">
        <v>132</v>
      </c>
      <c r="B359" s="4" t="s">
        <v>359</v>
      </c>
      <c r="C359" s="5">
        <v>45110</v>
      </c>
      <c r="D359" s="1" t="s">
        <v>122</v>
      </c>
      <c r="E359" s="1" t="s">
        <v>124</v>
      </c>
      <c r="F359" s="13" t="s">
        <v>129</v>
      </c>
      <c r="G359" s="13" t="s">
        <v>247</v>
      </c>
      <c r="H359" s="22">
        <v>400</v>
      </c>
      <c r="I359" s="5">
        <v>45112</v>
      </c>
      <c r="J359" s="5">
        <v>45291</v>
      </c>
      <c r="K359" s="25"/>
    </row>
    <row r="360" spans="1:11" ht="68.400000000000006" x14ac:dyDescent="0.3">
      <c r="A360" s="27" t="s">
        <v>132</v>
      </c>
      <c r="B360" s="4" t="s">
        <v>360</v>
      </c>
      <c r="C360" s="5">
        <v>45110</v>
      </c>
      <c r="D360" s="1" t="s">
        <v>122</v>
      </c>
      <c r="E360" s="1" t="s">
        <v>124</v>
      </c>
      <c r="F360" s="13" t="s">
        <v>129</v>
      </c>
      <c r="G360" s="13" t="s">
        <v>247</v>
      </c>
      <c r="H360" s="22">
        <v>250</v>
      </c>
      <c r="I360" s="5">
        <v>45112</v>
      </c>
      <c r="J360" s="5">
        <v>45291</v>
      </c>
      <c r="K360" s="25"/>
    </row>
    <row r="361" spans="1:11" ht="68.400000000000006" x14ac:dyDescent="0.3">
      <c r="A361" s="27" t="s">
        <v>166</v>
      </c>
      <c r="B361" s="4" t="s">
        <v>361</v>
      </c>
      <c r="C361" s="5">
        <v>45110</v>
      </c>
      <c r="D361" s="1" t="s">
        <v>122</v>
      </c>
      <c r="E361" s="1" t="s">
        <v>124</v>
      </c>
      <c r="F361" s="13" t="s">
        <v>129</v>
      </c>
      <c r="G361" s="13" t="s">
        <v>246</v>
      </c>
      <c r="H361" s="22">
        <v>250</v>
      </c>
      <c r="I361" s="30">
        <v>45114</v>
      </c>
      <c r="J361" s="5">
        <v>45291</v>
      </c>
      <c r="K361" s="25"/>
    </row>
    <row r="362" spans="1:11" ht="68.400000000000006" x14ac:dyDescent="0.3">
      <c r="A362" s="27" t="s">
        <v>166</v>
      </c>
      <c r="B362" s="4" t="s">
        <v>362</v>
      </c>
      <c r="C362" s="5">
        <v>45110</v>
      </c>
      <c r="D362" s="1" t="s">
        <v>122</v>
      </c>
      <c r="E362" s="1" t="s">
        <v>124</v>
      </c>
      <c r="F362" s="13" t="s">
        <v>129</v>
      </c>
      <c r="G362" s="13" t="s">
        <v>246</v>
      </c>
      <c r="H362" s="22">
        <v>250</v>
      </c>
      <c r="I362" s="30">
        <v>45114</v>
      </c>
      <c r="J362" s="5">
        <v>45291</v>
      </c>
      <c r="K362" s="25"/>
    </row>
    <row r="363" spans="1:11" ht="68.400000000000006" x14ac:dyDescent="0.3">
      <c r="A363" s="27" t="s">
        <v>295</v>
      </c>
      <c r="B363" s="4">
        <v>2302732</v>
      </c>
      <c r="C363" s="5">
        <v>45110</v>
      </c>
      <c r="D363" s="1" t="s">
        <v>122</v>
      </c>
      <c r="E363" s="1" t="s">
        <v>124</v>
      </c>
      <c r="F363" s="13" t="s">
        <v>129</v>
      </c>
      <c r="G363" s="13" t="s">
        <v>247</v>
      </c>
      <c r="H363" s="22"/>
      <c r="I363" s="30">
        <v>45114</v>
      </c>
      <c r="J363" s="5">
        <v>45291</v>
      </c>
      <c r="K363" s="25" t="s">
        <v>406</v>
      </c>
    </row>
    <row r="364" spans="1:11" ht="68.400000000000006" x14ac:dyDescent="0.3">
      <c r="A364" s="27" t="s">
        <v>198</v>
      </c>
      <c r="B364" s="4">
        <v>2302733</v>
      </c>
      <c r="C364" s="5">
        <v>45110</v>
      </c>
      <c r="D364" s="1" t="s">
        <v>122</v>
      </c>
      <c r="E364" s="1" t="s">
        <v>124</v>
      </c>
      <c r="F364" s="13" t="s">
        <v>129</v>
      </c>
      <c r="G364" s="13" t="s">
        <v>171</v>
      </c>
      <c r="H364" s="22">
        <v>250</v>
      </c>
      <c r="I364" s="30">
        <v>45111</v>
      </c>
      <c r="J364" s="5">
        <v>45291</v>
      </c>
      <c r="K364" s="25"/>
    </row>
    <row r="365" spans="1:11" ht="68.400000000000006" x14ac:dyDescent="0.3">
      <c r="A365" s="27" t="s">
        <v>165</v>
      </c>
      <c r="B365" s="4">
        <v>2302734</v>
      </c>
      <c r="C365" s="5">
        <v>45110</v>
      </c>
      <c r="D365" s="1" t="s">
        <v>122</v>
      </c>
      <c r="E365" s="1" t="s">
        <v>124</v>
      </c>
      <c r="F365" s="13" t="s">
        <v>129</v>
      </c>
      <c r="G365" s="13" t="s">
        <v>107</v>
      </c>
      <c r="H365" s="22">
        <v>400</v>
      </c>
      <c r="I365" s="5">
        <v>45112</v>
      </c>
      <c r="J365" s="5">
        <v>45291</v>
      </c>
      <c r="K365" s="25"/>
    </row>
    <row r="366" spans="1:11" ht="68.400000000000006" x14ac:dyDescent="0.3">
      <c r="A366" s="27" t="s">
        <v>130</v>
      </c>
      <c r="B366" s="4">
        <v>2302735</v>
      </c>
      <c r="C366" s="5">
        <v>45110</v>
      </c>
      <c r="D366" s="1" t="s">
        <v>122</v>
      </c>
      <c r="E366" s="1" t="s">
        <v>124</v>
      </c>
      <c r="F366" s="13" t="s">
        <v>129</v>
      </c>
      <c r="G366" s="13" t="s">
        <v>228</v>
      </c>
      <c r="H366" s="22">
        <v>250</v>
      </c>
      <c r="I366" s="30">
        <v>45111</v>
      </c>
      <c r="J366" s="5">
        <v>45291</v>
      </c>
      <c r="K366" s="25"/>
    </row>
    <row r="367" spans="1:11" ht="68.400000000000006" x14ac:dyDescent="0.3">
      <c r="A367" s="29" t="s">
        <v>294</v>
      </c>
      <c r="B367" s="4">
        <v>2302736</v>
      </c>
      <c r="C367" s="5">
        <v>45110</v>
      </c>
      <c r="D367" s="1" t="s">
        <v>122</v>
      </c>
      <c r="E367" s="1" t="s">
        <v>124</v>
      </c>
      <c r="F367" s="13" t="s">
        <v>129</v>
      </c>
      <c r="G367" s="13" t="s">
        <v>246</v>
      </c>
      <c r="H367" s="22">
        <v>250</v>
      </c>
      <c r="I367" s="21">
        <v>45114</v>
      </c>
      <c r="J367" s="5">
        <v>45291</v>
      </c>
      <c r="K367" s="25"/>
    </row>
    <row r="368" spans="1:11" ht="68.400000000000006" x14ac:dyDescent="0.3">
      <c r="A368" s="12" t="s">
        <v>154</v>
      </c>
      <c r="B368" s="4">
        <v>2302737</v>
      </c>
      <c r="C368" s="5">
        <v>45110</v>
      </c>
      <c r="D368" s="1" t="s">
        <v>122</v>
      </c>
      <c r="E368" s="1" t="s">
        <v>124</v>
      </c>
      <c r="F368" s="13" t="s">
        <v>129</v>
      </c>
      <c r="G368" s="13" t="s">
        <v>171</v>
      </c>
      <c r="H368" s="22">
        <v>250</v>
      </c>
      <c r="I368" s="30">
        <v>45111</v>
      </c>
      <c r="J368" s="5">
        <v>45291</v>
      </c>
      <c r="K368" s="25"/>
    </row>
    <row r="369" spans="1:11" ht="68.400000000000006" x14ac:dyDescent="0.3">
      <c r="A369" s="29" t="s">
        <v>148</v>
      </c>
      <c r="B369" s="4">
        <v>2302738</v>
      </c>
      <c r="C369" s="5">
        <v>45110</v>
      </c>
      <c r="D369" s="1" t="s">
        <v>122</v>
      </c>
      <c r="E369" s="1" t="s">
        <v>124</v>
      </c>
      <c r="F369" s="13" t="s">
        <v>129</v>
      </c>
      <c r="G369" s="13" t="s">
        <v>102</v>
      </c>
      <c r="H369" s="22">
        <v>250</v>
      </c>
      <c r="I369" s="30">
        <v>45113</v>
      </c>
      <c r="J369" s="5">
        <v>45291</v>
      </c>
      <c r="K369" s="25"/>
    </row>
    <row r="370" spans="1:11" ht="68.400000000000006" x14ac:dyDescent="0.3">
      <c r="A370" s="27" t="s">
        <v>363</v>
      </c>
      <c r="B370" s="4">
        <v>2302739</v>
      </c>
      <c r="C370" s="5">
        <v>45110</v>
      </c>
      <c r="D370" s="1" t="s">
        <v>122</v>
      </c>
      <c r="E370" s="1" t="s">
        <v>124</v>
      </c>
      <c r="F370" s="13" t="s">
        <v>129</v>
      </c>
      <c r="G370" s="13" t="s">
        <v>247</v>
      </c>
      <c r="H370" s="22">
        <v>250</v>
      </c>
      <c r="I370" s="30">
        <v>45111</v>
      </c>
      <c r="J370" s="5">
        <v>45291</v>
      </c>
      <c r="K370" s="25"/>
    </row>
    <row r="371" spans="1:11" ht="68.400000000000006" x14ac:dyDescent="0.3">
      <c r="A371" s="27" t="s">
        <v>275</v>
      </c>
      <c r="B371" s="4">
        <v>2302759</v>
      </c>
      <c r="C371" s="5">
        <v>45111</v>
      </c>
      <c r="D371" s="1" t="s">
        <v>122</v>
      </c>
      <c r="E371" s="1" t="s">
        <v>124</v>
      </c>
      <c r="F371" s="13" t="s">
        <v>129</v>
      </c>
      <c r="G371" s="13" t="s">
        <v>171</v>
      </c>
      <c r="H371" s="22">
        <v>400</v>
      </c>
      <c r="I371" s="30">
        <v>45113</v>
      </c>
      <c r="J371" s="5">
        <v>45291</v>
      </c>
      <c r="K371" s="25"/>
    </row>
    <row r="372" spans="1:11" ht="68.400000000000006" x14ac:dyDescent="0.3">
      <c r="A372" s="27" t="s">
        <v>198</v>
      </c>
      <c r="B372" s="4">
        <v>2302760</v>
      </c>
      <c r="C372" s="5">
        <v>45111</v>
      </c>
      <c r="D372" s="1" t="s">
        <v>122</v>
      </c>
      <c r="E372" s="1" t="s">
        <v>124</v>
      </c>
      <c r="F372" s="13" t="s">
        <v>129</v>
      </c>
      <c r="G372" s="13" t="s">
        <v>171</v>
      </c>
      <c r="H372" s="22">
        <v>250</v>
      </c>
      <c r="I372" s="30">
        <v>45111</v>
      </c>
      <c r="J372" s="5">
        <v>45291</v>
      </c>
      <c r="K372" s="25"/>
    </row>
    <row r="373" spans="1:11" ht="68.400000000000006" x14ac:dyDescent="0.3">
      <c r="A373" s="27" t="s">
        <v>365</v>
      </c>
      <c r="B373" s="4">
        <v>2302768</v>
      </c>
      <c r="C373" s="5">
        <v>45112</v>
      </c>
      <c r="D373" s="1" t="s">
        <v>122</v>
      </c>
      <c r="E373" s="1" t="s">
        <v>124</v>
      </c>
      <c r="F373" s="13" t="s">
        <v>129</v>
      </c>
      <c r="G373" s="13" t="s">
        <v>171</v>
      </c>
      <c r="H373" s="22">
        <v>250</v>
      </c>
      <c r="I373" s="30">
        <v>45113</v>
      </c>
      <c r="J373" s="5">
        <v>45291</v>
      </c>
      <c r="K373" s="25"/>
    </row>
    <row r="374" spans="1:11" ht="68.400000000000006" x14ac:dyDescent="0.3">
      <c r="A374" s="12" t="s">
        <v>17</v>
      </c>
      <c r="B374" s="4">
        <v>2302990</v>
      </c>
      <c r="C374" s="5">
        <v>45135</v>
      </c>
      <c r="D374" s="1" t="s">
        <v>122</v>
      </c>
      <c r="E374" s="1" t="s">
        <v>124</v>
      </c>
      <c r="F374" s="13" t="s">
        <v>99</v>
      </c>
      <c r="G374" s="13" t="s">
        <v>247</v>
      </c>
      <c r="H374" s="22">
        <f>350*2</f>
        <v>700</v>
      </c>
      <c r="I374" s="5">
        <v>45142</v>
      </c>
      <c r="J374" s="5">
        <v>45169</v>
      </c>
      <c r="K374" s="25" t="s">
        <v>373</v>
      </c>
    </row>
    <row r="375" spans="1:11" ht="68.400000000000006" x14ac:dyDescent="0.3">
      <c r="A375" s="12" t="s">
        <v>368</v>
      </c>
      <c r="B375" s="4">
        <v>2302991</v>
      </c>
      <c r="C375" s="5">
        <v>45135</v>
      </c>
      <c r="D375" s="1" t="s">
        <v>122</v>
      </c>
      <c r="E375" s="1" t="s">
        <v>124</v>
      </c>
      <c r="F375" s="13" t="s">
        <v>99</v>
      </c>
      <c r="G375" s="13" t="s">
        <v>172</v>
      </c>
      <c r="H375" s="22">
        <f>350*20</f>
        <v>7000</v>
      </c>
      <c r="I375" s="30">
        <v>45138</v>
      </c>
      <c r="J375" s="5">
        <v>45169</v>
      </c>
      <c r="K375" s="25" t="s">
        <v>371</v>
      </c>
    </row>
    <row r="376" spans="1:11" ht="68.400000000000006" x14ac:dyDescent="0.3">
      <c r="A376" s="12" t="s">
        <v>369</v>
      </c>
      <c r="B376" s="4">
        <v>2302992</v>
      </c>
      <c r="C376" s="5">
        <v>45135</v>
      </c>
      <c r="D376" s="1" t="s">
        <v>122</v>
      </c>
      <c r="E376" s="1" t="s">
        <v>124</v>
      </c>
      <c r="F376" s="13" t="s">
        <v>99</v>
      </c>
      <c r="G376" s="13" t="s">
        <v>172</v>
      </c>
      <c r="H376" s="22">
        <f>350*13</f>
        <v>4550</v>
      </c>
      <c r="I376" s="5">
        <v>45139</v>
      </c>
      <c r="J376" s="5">
        <v>45169</v>
      </c>
      <c r="K376" s="25" t="s">
        <v>370</v>
      </c>
    </row>
    <row r="377" spans="1:11" ht="68.400000000000006" x14ac:dyDescent="0.3">
      <c r="A377" s="12" t="s">
        <v>160</v>
      </c>
      <c r="B377" s="4">
        <v>2302993</v>
      </c>
      <c r="C377" s="5">
        <v>45135</v>
      </c>
      <c r="D377" s="1" t="s">
        <v>122</v>
      </c>
      <c r="E377" s="1" t="s">
        <v>124</v>
      </c>
      <c r="F377" s="13" t="s">
        <v>99</v>
      </c>
      <c r="G377" s="13" t="s">
        <v>172</v>
      </c>
      <c r="H377" s="22">
        <f>350*9</f>
        <v>3150</v>
      </c>
      <c r="I377" s="32">
        <v>45135</v>
      </c>
      <c r="J377" s="5">
        <v>45169</v>
      </c>
      <c r="K377" s="25" t="s">
        <v>372</v>
      </c>
    </row>
    <row r="378" spans="1:11" ht="68.400000000000006" x14ac:dyDescent="0.3">
      <c r="A378" s="12" t="s">
        <v>150</v>
      </c>
      <c r="B378" s="4">
        <v>2302994</v>
      </c>
      <c r="C378" s="5">
        <v>45135</v>
      </c>
      <c r="D378" s="1" t="s">
        <v>122</v>
      </c>
      <c r="E378" s="1" t="s">
        <v>124</v>
      </c>
      <c r="F378" s="13" t="s">
        <v>99</v>
      </c>
      <c r="G378" s="13" t="s">
        <v>172</v>
      </c>
      <c r="H378" s="22">
        <f>350*7</f>
        <v>2450</v>
      </c>
      <c r="I378" s="30">
        <v>45136</v>
      </c>
      <c r="J378" s="5">
        <v>45169</v>
      </c>
      <c r="K378" s="25" t="s">
        <v>374</v>
      </c>
    </row>
    <row r="379" spans="1:11" ht="68.400000000000006" x14ac:dyDescent="0.3">
      <c r="A379" s="6" t="s">
        <v>375</v>
      </c>
      <c r="B379" s="4">
        <v>2303142</v>
      </c>
      <c r="C379" s="5">
        <v>45147</v>
      </c>
      <c r="D379" s="1" t="s">
        <v>122</v>
      </c>
      <c r="E379" s="1" t="s">
        <v>124</v>
      </c>
      <c r="F379" s="13" t="s">
        <v>99</v>
      </c>
      <c r="G379" s="13" t="s">
        <v>172</v>
      </c>
      <c r="H379" s="22">
        <v>6650</v>
      </c>
      <c r="I379" s="5">
        <v>45155</v>
      </c>
      <c r="J379" s="5">
        <v>45169</v>
      </c>
      <c r="K379" s="25" t="s">
        <v>376</v>
      </c>
    </row>
    <row r="380" spans="1:11" ht="68.400000000000006" x14ac:dyDescent="0.3">
      <c r="A380" s="12" t="s">
        <v>369</v>
      </c>
      <c r="B380" s="4">
        <v>2303144</v>
      </c>
      <c r="C380" s="5">
        <v>45147</v>
      </c>
      <c r="D380" s="1" t="s">
        <v>122</v>
      </c>
      <c r="E380" s="1" t="s">
        <v>124</v>
      </c>
      <c r="F380" s="13" t="s">
        <v>99</v>
      </c>
      <c r="G380" s="13" t="s">
        <v>172</v>
      </c>
      <c r="H380" s="22">
        <v>350</v>
      </c>
      <c r="I380" s="5">
        <v>45167</v>
      </c>
      <c r="J380" s="5">
        <v>45169</v>
      </c>
      <c r="K380" s="25"/>
    </row>
    <row r="381" spans="1:11" ht="68.400000000000006" x14ac:dyDescent="0.3">
      <c r="A381" s="12" t="s">
        <v>160</v>
      </c>
      <c r="B381" s="4">
        <v>2303167</v>
      </c>
      <c r="C381" s="5">
        <v>45160</v>
      </c>
      <c r="D381" s="1" t="s">
        <v>122</v>
      </c>
      <c r="E381" s="1" t="s">
        <v>124</v>
      </c>
      <c r="F381" s="13" t="s">
        <v>99</v>
      </c>
      <c r="G381" s="13" t="s">
        <v>172</v>
      </c>
      <c r="H381" s="22">
        <v>1050</v>
      </c>
      <c r="I381" s="5">
        <v>45161</v>
      </c>
      <c r="J381" s="5">
        <v>45199</v>
      </c>
      <c r="K381" s="25" t="s">
        <v>377</v>
      </c>
    </row>
    <row r="382" spans="1:11" ht="68.400000000000006" x14ac:dyDescent="0.3">
      <c r="A382" s="12" t="s">
        <v>369</v>
      </c>
      <c r="B382" s="4">
        <v>2303168</v>
      </c>
      <c r="C382" s="5">
        <v>45160</v>
      </c>
      <c r="D382" s="1" t="s">
        <v>122</v>
      </c>
      <c r="E382" s="1" t="s">
        <v>124</v>
      </c>
      <c r="F382" s="13" t="s">
        <v>99</v>
      </c>
      <c r="G382" s="13" t="s">
        <v>172</v>
      </c>
      <c r="H382" s="22">
        <v>1750</v>
      </c>
      <c r="I382" s="5">
        <v>45167</v>
      </c>
      <c r="J382" s="5">
        <v>45199</v>
      </c>
      <c r="K382" s="25" t="s">
        <v>378</v>
      </c>
    </row>
    <row r="383" spans="1:11" ht="68.400000000000006" x14ac:dyDescent="0.3">
      <c r="A383" s="12" t="s">
        <v>173</v>
      </c>
      <c r="B383" s="4">
        <v>2303402</v>
      </c>
      <c r="C383" s="5">
        <v>45188</v>
      </c>
      <c r="D383" s="1" t="s">
        <v>122</v>
      </c>
      <c r="E383" s="1" t="s">
        <v>124</v>
      </c>
      <c r="F383" s="13" t="s">
        <v>129</v>
      </c>
      <c r="G383" s="13" t="s">
        <v>247</v>
      </c>
      <c r="H383" s="22">
        <v>250</v>
      </c>
      <c r="I383" s="30">
        <v>45190</v>
      </c>
      <c r="J383" s="5">
        <v>45291</v>
      </c>
      <c r="K383" s="25"/>
    </row>
    <row r="384" spans="1:11" ht="68.400000000000006" x14ac:dyDescent="0.3">
      <c r="A384" s="12" t="s">
        <v>167</v>
      </c>
      <c r="B384" s="4">
        <v>2303409</v>
      </c>
      <c r="C384" s="5">
        <v>45188</v>
      </c>
      <c r="D384" s="1" t="s">
        <v>122</v>
      </c>
      <c r="E384" s="1" t="s">
        <v>124</v>
      </c>
      <c r="F384" s="13" t="s">
        <v>129</v>
      </c>
      <c r="G384" s="13" t="s">
        <v>172</v>
      </c>
      <c r="H384" s="22">
        <v>250</v>
      </c>
      <c r="I384" s="30">
        <v>45190</v>
      </c>
      <c r="J384" s="5">
        <v>45291</v>
      </c>
      <c r="K384" s="25"/>
    </row>
    <row r="385" spans="1:11" ht="68.400000000000006" x14ac:dyDescent="0.3">
      <c r="A385" s="12" t="s">
        <v>1</v>
      </c>
      <c r="B385" s="4">
        <v>2303403</v>
      </c>
      <c r="C385" s="5">
        <v>45188</v>
      </c>
      <c r="D385" s="1" t="s">
        <v>122</v>
      </c>
      <c r="E385" s="1" t="s">
        <v>124</v>
      </c>
      <c r="F385" s="13" t="s">
        <v>99</v>
      </c>
      <c r="G385" s="13" t="s">
        <v>172</v>
      </c>
      <c r="H385" s="22">
        <v>1750</v>
      </c>
      <c r="I385" s="21">
        <v>45189</v>
      </c>
      <c r="J385" s="5">
        <v>45230</v>
      </c>
      <c r="K385" s="25" t="s">
        <v>378</v>
      </c>
    </row>
    <row r="386" spans="1:11" ht="68.400000000000006" x14ac:dyDescent="0.3">
      <c r="A386" s="12" t="s">
        <v>369</v>
      </c>
      <c r="B386" s="4">
        <v>2303404</v>
      </c>
      <c r="C386" s="5">
        <v>45188</v>
      </c>
      <c r="D386" s="1" t="s">
        <v>122</v>
      </c>
      <c r="E386" s="1" t="s">
        <v>124</v>
      </c>
      <c r="F386" s="13" t="s">
        <v>99</v>
      </c>
      <c r="G386" s="13" t="s">
        <v>172</v>
      </c>
      <c r="H386" s="22">
        <v>350</v>
      </c>
      <c r="I386" s="5">
        <v>45210</v>
      </c>
      <c r="J386" s="5">
        <v>45230</v>
      </c>
      <c r="K386" s="25"/>
    </row>
    <row r="387" spans="1:11" ht="68.400000000000006" x14ac:dyDescent="0.3">
      <c r="A387" s="12" t="s">
        <v>150</v>
      </c>
      <c r="B387" s="4" t="s">
        <v>379</v>
      </c>
      <c r="C387" s="5">
        <v>45188</v>
      </c>
      <c r="D387" s="1" t="s">
        <v>122</v>
      </c>
      <c r="E387" s="1" t="s">
        <v>124</v>
      </c>
      <c r="F387" s="13" t="s">
        <v>99</v>
      </c>
      <c r="G387" s="13" t="s">
        <v>172</v>
      </c>
      <c r="H387" s="22">
        <v>1400</v>
      </c>
      <c r="I387" s="21">
        <v>45189</v>
      </c>
      <c r="J387" s="5">
        <v>45230</v>
      </c>
      <c r="K387" s="25" t="s">
        <v>381</v>
      </c>
    </row>
    <row r="388" spans="1:11" ht="68.400000000000006" x14ac:dyDescent="0.3">
      <c r="A388" s="12" t="s">
        <v>150</v>
      </c>
      <c r="B388" s="4" t="s">
        <v>380</v>
      </c>
      <c r="C388" s="5">
        <v>45188</v>
      </c>
      <c r="D388" s="1" t="s">
        <v>122</v>
      </c>
      <c r="E388" s="1" t="s">
        <v>124</v>
      </c>
      <c r="F388" s="13" t="s">
        <v>99</v>
      </c>
      <c r="G388" s="13" t="s">
        <v>172</v>
      </c>
      <c r="H388" s="22">
        <v>700</v>
      </c>
      <c r="I388" s="21">
        <v>45189</v>
      </c>
      <c r="J388" s="5">
        <v>45230</v>
      </c>
      <c r="K388" s="25" t="s">
        <v>373</v>
      </c>
    </row>
    <row r="389" spans="1:11" ht="68.400000000000006" x14ac:dyDescent="0.3">
      <c r="A389" s="12" t="s">
        <v>375</v>
      </c>
      <c r="B389" s="4">
        <v>2303408</v>
      </c>
      <c r="C389" s="5">
        <v>45188</v>
      </c>
      <c r="D389" s="1" t="s">
        <v>122</v>
      </c>
      <c r="E389" s="1" t="s">
        <v>124</v>
      </c>
      <c r="F389" s="13" t="s">
        <v>99</v>
      </c>
      <c r="G389" s="13" t="s">
        <v>172</v>
      </c>
      <c r="H389" s="22">
        <v>350</v>
      </c>
      <c r="I389" s="21">
        <v>45189</v>
      </c>
      <c r="J389" s="5">
        <v>45230</v>
      </c>
      <c r="K389" s="25"/>
    </row>
    <row r="390" spans="1:11" ht="68.400000000000006" x14ac:dyDescent="0.3">
      <c r="A390" s="12" t="s">
        <v>132</v>
      </c>
      <c r="B390" s="4">
        <v>2303464</v>
      </c>
      <c r="C390" s="5">
        <v>45194</v>
      </c>
      <c r="D390" s="1" t="s">
        <v>122</v>
      </c>
      <c r="E390" s="1" t="s">
        <v>124</v>
      </c>
      <c r="F390" s="13" t="s">
        <v>99</v>
      </c>
      <c r="G390" s="13" t="s">
        <v>172</v>
      </c>
      <c r="H390" s="22"/>
      <c r="I390" s="5">
        <v>45196</v>
      </c>
      <c r="J390" s="5">
        <v>45230</v>
      </c>
      <c r="K390" s="25" t="s">
        <v>384</v>
      </c>
    </row>
    <row r="391" spans="1:11" ht="68.400000000000006" x14ac:dyDescent="0.3">
      <c r="A391" s="12" t="s">
        <v>198</v>
      </c>
      <c r="B391" s="4">
        <v>2303505</v>
      </c>
      <c r="C391" s="5">
        <v>45196</v>
      </c>
      <c r="D391" s="1" t="s">
        <v>122</v>
      </c>
      <c r="E391" s="1" t="s">
        <v>124</v>
      </c>
      <c r="F391" s="13" t="s">
        <v>298</v>
      </c>
      <c r="G391" s="13" t="s">
        <v>246</v>
      </c>
      <c r="H391" s="22">
        <v>300</v>
      </c>
      <c r="I391" s="30">
        <v>45197</v>
      </c>
      <c r="J391" s="5">
        <v>45291</v>
      </c>
      <c r="K391" s="25"/>
    </row>
    <row r="392" spans="1:11" ht="68.400000000000006" x14ac:dyDescent="0.3">
      <c r="A392" s="12" t="s">
        <v>294</v>
      </c>
      <c r="B392" s="4">
        <v>2303506</v>
      </c>
      <c r="C392" s="5">
        <v>45196</v>
      </c>
      <c r="D392" s="1" t="s">
        <v>122</v>
      </c>
      <c r="E392" s="1" t="s">
        <v>124</v>
      </c>
      <c r="F392" s="13" t="s">
        <v>298</v>
      </c>
      <c r="G392" s="13" t="s">
        <v>246</v>
      </c>
      <c r="H392" s="22"/>
      <c r="I392" s="5">
        <v>45201</v>
      </c>
      <c r="J392" s="5">
        <v>45291</v>
      </c>
      <c r="K392" s="25" t="s">
        <v>407</v>
      </c>
    </row>
    <row r="393" spans="1:11" ht="68.400000000000006" x14ac:dyDescent="0.3">
      <c r="A393" s="12" t="s">
        <v>167</v>
      </c>
      <c r="B393" s="4">
        <v>2303507</v>
      </c>
      <c r="C393" s="5">
        <v>45196</v>
      </c>
      <c r="D393" s="1" t="s">
        <v>122</v>
      </c>
      <c r="E393" s="1" t="s">
        <v>124</v>
      </c>
      <c r="F393" s="13" t="s">
        <v>298</v>
      </c>
      <c r="G393" s="13" t="s">
        <v>172</v>
      </c>
      <c r="H393" s="22">
        <v>300</v>
      </c>
      <c r="I393" s="5">
        <v>45199</v>
      </c>
      <c r="J393" s="5">
        <v>45291</v>
      </c>
      <c r="K393" s="25"/>
    </row>
    <row r="394" spans="1:11" ht="68.400000000000006" x14ac:dyDescent="0.3">
      <c r="A394" s="12" t="s">
        <v>382</v>
      </c>
      <c r="B394" s="4">
        <v>2303508</v>
      </c>
      <c r="C394" s="5">
        <v>45196</v>
      </c>
      <c r="D394" s="1" t="s">
        <v>122</v>
      </c>
      <c r="E394" s="1" t="s">
        <v>124</v>
      </c>
      <c r="F394" s="13" t="s">
        <v>298</v>
      </c>
      <c r="G394" s="13" t="s">
        <v>246</v>
      </c>
      <c r="H394" s="22">
        <v>300</v>
      </c>
      <c r="I394" s="5">
        <v>45198</v>
      </c>
      <c r="J394" s="5">
        <v>45291</v>
      </c>
      <c r="K394" s="25"/>
    </row>
    <row r="395" spans="1:11" ht="68.400000000000006" x14ac:dyDescent="0.3">
      <c r="A395" s="12" t="s">
        <v>130</v>
      </c>
      <c r="B395" s="4">
        <v>2303509</v>
      </c>
      <c r="C395" s="5">
        <v>45196</v>
      </c>
      <c r="D395" s="1" t="s">
        <v>122</v>
      </c>
      <c r="E395" s="1" t="s">
        <v>124</v>
      </c>
      <c r="F395" s="13" t="s">
        <v>298</v>
      </c>
      <c r="G395" s="13" t="s">
        <v>247</v>
      </c>
      <c r="H395" s="22">
        <v>450</v>
      </c>
      <c r="I395" s="30">
        <v>45198</v>
      </c>
      <c r="J395" s="5">
        <v>45291</v>
      </c>
      <c r="K395" s="25"/>
    </row>
    <row r="396" spans="1:11" ht="68.400000000000006" x14ac:dyDescent="0.3">
      <c r="A396" s="12" t="s">
        <v>132</v>
      </c>
      <c r="B396" s="4">
        <v>2303510</v>
      </c>
      <c r="C396" s="5">
        <v>45196</v>
      </c>
      <c r="D396" s="1" t="s">
        <v>122</v>
      </c>
      <c r="E396" s="1" t="s">
        <v>124</v>
      </c>
      <c r="F396" s="13" t="s">
        <v>298</v>
      </c>
      <c r="G396" s="13" t="s">
        <v>172</v>
      </c>
      <c r="H396" s="22">
        <v>300</v>
      </c>
      <c r="I396" s="30">
        <v>45202</v>
      </c>
      <c r="J396" s="5">
        <v>45291</v>
      </c>
      <c r="K396" s="25"/>
    </row>
    <row r="397" spans="1:11" ht="68.400000000000006" x14ac:dyDescent="0.3">
      <c r="A397" s="12" t="s">
        <v>233</v>
      </c>
      <c r="B397" s="4">
        <v>2303557</v>
      </c>
      <c r="C397" s="5">
        <v>45202</v>
      </c>
      <c r="D397" s="1" t="s">
        <v>122</v>
      </c>
      <c r="E397" s="1" t="s">
        <v>124</v>
      </c>
      <c r="F397" s="13" t="s">
        <v>99</v>
      </c>
      <c r="G397" s="13" t="s">
        <v>107</v>
      </c>
      <c r="H397" s="22">
        <v>350</v>
      </c>
      <c r="I397" s="5">
        <v>45203</v>
      </c>
      <c r="J397" s="5">
        <v>45230</v>
      </c>
      <c r="K397" s="25"/>
    </row>
    <row r="398" spans="1:11" ht="68.400000000000006" x14ac:dyDescent="0.3">
      <c r="A398" s="12" t="s">
        <v>1</v>
      </c>
      <c r="B398" s="4">
        <v>2303558</v>
      </c>
      <c r="C398" s="5">
        <v>45202</v>
      </c>
      <c r="D398" s="1" t="s">
        <v>122</v>
      </c>
      <c r="E398" s="1" t="s">
        <v>124</v>
      </c>
      <c r="F398" s="13" t="s">
        <v>99</v>
      </c>
      <c r="G398" s="13" t="s">
        <v>172</v>
      </c>
      <c r="H398" s="22">
        <f>350*7</f>
        <v>2450</v>
      </c>
      <c r="I398" s="5">
        <v>45203</v>
      </c>
      <c r="J398" s="5">
        <v>45230</v>
      </c>
      <c r="K398" s="25" t="s">
        <v>374</v>
      </c>
    </row>
    <row r="399" spans="1:11" ht="68.400000000000006" x14ac:dyDescent="0.3">
      <c r="A399" s="12" t="s">
        <v>9</v>
      </c>
      <c r="B399" s="4">
        <v>2303559</v>
      </c>
      <c r="C399" s="5">
        <v>45202</v>
      </c>
      <c r="D399" s="1" t="s">
        <v>122</v>
      </c>
      <c r="E399" s="1" t="s">
        <v>124</v>
      </c>
      <c r="F399" s="13" t="s">
        <v>99</v>
      </c>
      <c r="G399" s="13" t="s">
        <v>246</v>
      </c>
      <c r="H399" s="22">
        <f>350*3</f>
        <v>1050</v>
      </c>
      <c r="I399" s="5">
        <v>45205</v>
      </c>
      <c r="J399" s="5">
        <v>45230</v>
      </c>
      <c r="K399" s="25" t="s">
        <v>377</v>
      </c>
    </row>
    <row r="400" spans="1:11" ht="68.400000000000006" x14ac:dyDescent="0.3">
      <c r="A400" s="12" t="s">
        <v>8</v>
      </c>
      <c r="B400" s="4">
        <v>2303560</v>
      </c>
      <c r="C400" s="5">
        <v>45202</v>
      </c>
      <c r="D400" s="1" t="s">
        <v>122</v>
      </c>
      <c r="E400" s="1" t="s">
        <v>124</v>
      </c>
      <c r="F400" s="13" t="s">
        <v>99</v>
      </c>
      <c r="G400" s="13" t="s">
        <v>172</v>
      </c>
      <c r="H400" s="22">
        <f>350*3</f>
        <v>1050</v>
      </c>
      <c r="I400" s="5">
        <v>45203</v>
      </c>
      <c r="J400" s="5">
        <v>45230</v>
      </c>
      <c r="K400" s="25" t="s">
        <v>377</v>
      </c>
    </row>
    <row r="401" spans="1:11" ht="68.400000000000006" x14ac:dyDescent="0.3">
      <c r="A401" s="12" t="s">
        <v>4</v>
      </c>
      <c r="B401" s="4">
        <v>2303561</v>
      </c>
      <c r="C401" s="5">
        <v>45202</v>
      </c>
      <c r="D401" s="1" t="s">
        <v>122</v>
      </c>
      <c r="E401" s="1" t="s">
        <v>124</v>
      </c>
      <c r="F401" s="13" t="s">
        <v>99</v>
      </c>
      <c r="G401" s="13" t="s">
        <v>246</v>
      </c>
      <c r="H401" s="22">
        <f>350*1</f>
        <v>350</v>
      </c>
      <c r="I401" s="5">
        <v>45216</v>
      </c>
      <c r="J401" s="5">
        <v>45230</v>
      </c>
      <c r="K401" s="25"/>
    </row>
    <row r="402" spans="1:11" ht="68.400000000000006" x14ac:dyDescent="0.3">
      <c r="A402" s="12" t="s">
        <v>13</v>
      </c>
      <c r="B402" s="4">
        <v>2303562</v>
      </c>
      <c r="C402" s="5">
        <v>45202</v>
      </c>
      <c r="D402" s="1" t="s">
        <v>122</v>
      </c>
      <c r="E402" s="1" t="s">
        <v>124</v>
      </c>
      <c r="F402" s="13" t="s">
        <v>99</v>
      </c>
      <c r="G402" s="13" t="s">
        <v>171</v>
      </c>
      <c r="H402" s="22">
        <f>350*1</f>
        <v>350</v>
      </c>
      <c r="I402" s="5">
        <v>45203</v>
      </c>
      <c r="J402" s="5">
        <v>45230</v>
      </c>
      <c r="K402" s="25"/>
    </row>
    <row r="403" spans="1:11" ht="68.400000000000006" x14ac:dyDescent="0.3">
      <c r="A403" s="12" t="s">
        <v>5</v>
      </c>
      <c r="B403" s="4">
        <v>2303563</v>
      </c>
      <c r="C403" s="5">
        <v>45202</v>
      </c>
      <c r="D403" s="1" t="s">
        <v>122</v>
      </c>
      <c r="E403" s="1" t="s">
        <v>124</v>
      </c>
      <c r="F403" s="13" t="s">
        <v>99</v>
      </c>
      <c r="G403" s="13" t="s">
        <v>261</v>
      </c>
      <c r="H403" s="22">
        <v>350</v>
      </c>
      <c r="I403" s="5">
        <v>45208</v>
      </c>
      <c r="J403" s="5">
        <v>45230</v>
      </c>
      <c r="K403" s="25"/>
    </row>
    <row r="404" spans="1:11" ht="68.400000000000006" x14ac:dyDescent="0.3">
      <c r="A404" s="34" t="s">
        <v>150</v>
      </c>
      <c r="B404" s="4" t="s">
        <v>386</v>
      </c>
      <c r="C404" s="5">
        <v>45216</v>
      </c>
      <c r="D404" s="1" t="s">
        <v>122</v>
      </c>
      <c r="E404" s="1" t="s">
        <v>124</v>
      </c>
      <c r="F404" s="13" t="s">
        <v>99</v>
      </c>
      <c r="G404" s="13" t="s">
        <v>172</v>
      </c>
      <c r="H404" s="22">
        <v>1400</v>
      </c>
      <c r="I404" s="5">
        <v>45216</v>
      </c>
      <c r="J404" s="5">
        <v>45230</v>
      </c>
      <c r="K404" s="25" t="s">
        <v>381</v>
      </c>
    </row>
    <row r="405" spans="1:11" ht="68.400000000000006" x14ac:dyDescent="0.3">
      <c r="A405" s="34" t="s">
        <v>150</v>
      </c>
      <c r="B405" s="4" t="s">
        <v>387</v>
      </c>
      <c r="C405" s="5">
        <v>45216</v>
      </c>
      <c r="D405" s="1" t="s">
        <v>122</v>
      </c>
      <c r="E405" s="1" t="s">
        <v>124</v>
      </c>
      <c r="F405" s="13" t="s">
        <v>99</v>
      </c>
      <c r="G405" s="13" t="s">
        <v>172</v>
      </c>
      <c r="H405" s="22">
        <v>1400</v>
      </c>
      <c r="I405" s="5">
        <v>45216</v>
      </c>
      <c r="J405" s="5">
        <v>45230</v>
      </c>
      <c r="K405" s="25" t="s">
        <v>381</v>
      </c>
    </row>
    <row r="406" spans="1:11" ht="68.400000000000006" x14ac:dyDescent="0.3">
      <c r="A406" s="35" t="s">
        <v>385</v>
      </c>
      <c r="B406" s="4" t="s">
        <v>388</v>
      </c>
      <c r="C406" s="5">
        <v>45216</v>
      </c>
      <c r="D406" s="1" t="s">
        <v>122</v>
      </c>
      <c r="E406" s="1" t="s">
        <v>124</v>
      </c>
      <c r="F406" s="13" t="s">
        <v>99</v>
      </c>
      <c r="G406" s="13" t="s">
        <v>172</v>
      </c>
      <c r="H406" s="22">
        <v>3850</v>
      </c>
      <c r="I406" s="5">
        <v>45219</v>
      </c>
      <c r="J406" s="5">
        <v>45230</v>
      </c>
      <c r="K406" s="25" t="s">
        <v>390</v>
      </c>
    </row>
    <row r="407" spans="1:11" ht="68.400000000000006" x14ac:dyDescent="0.3">
      <c r="A407" s="35" t="s">
        <v>385</v>
      </c>
      <c r="B407" s="4" t="s">
        <v>389</v>
      </c>
      <c r="C407" s="5">
        <v>45216</v>
      </c>
      <c r="D407" s="1" t="s">
        <v>122</v>
      </c>
      <c r="E407" s="1" t="s">
        <v>124</v>
      </c>
      <c r="F407" s="13" t="s">
        <v>99</v>
      </c>
      <c r="G407" s="13" t="s">
        <v>172</v>
      </c>
      <c r="H407" s="22">
        <v>3150</v>
      </c>
      <c r="I407" s="5">
        <v>45219</v>
      </c>
      <c r="J407" s="5">
        <v>45230</v>
      </c>
      <c r="K407" s="25" t="s">
        <v>372</v>
      </c>
    </row>
    <row r="408" spans="1:11" ht="68.400000000000006" x14ac:dyDescent="0.3">
      <c r="A408" s="34" t="s">
        <v>160</v>
      </c>
      <c r="B408" s="4">
        <v>2303692</v>
      </c>
      <c r="C408" s="5">
        <v>45216</v>
      </c>
      <c r="D408" s="1" t="s">
        <v>122</v>
      </c>
      <c r="E408" s="1" t="s">
        <v>124</v>
      </c>
      <c r="F408" s="13" t="s">
        <v>99</v>
      </c>
      <c r="G408" s="13" t="s">
        <v>172</v>
      </c>
      <c r="H408" s="22">
        <v>2450</v>
      </c>
      <c r="I408" s="5">
        <v>45217</v>
      </c>
      <c r="J408" s="5">
        <v>45230</v>
      </c>
      <c r="K408" s="25" t="s">
        <v>374</v>
      </c>
    </row>
    <row r="409" spans="1:11" ht="68.400000000000006" x14ac:dyDescent="0.3">
      <c r="A409" s="34" t="s">
        <v>8</v>
      </c>
      <c r="B409" s="4">
        <v>2303693</v>
      </c>
      <c r="C409" s="5">
        <v>45216</v>
      </c>
      <c r="D409" s="1" t="s">
        <v>122</v>
      </c>
      <c r="E409" s="1" t="s">
        <v>124</v>
      </c>
      <c r="F409" s="13" t="s">
        <v>99</v>
      </c>
      <c r="G409" s="13" t="s">
        <v>172</v>
      </c>
      <c r="H409" s="22">
        <v>700</v>
      </c>
      <c r="I409" s="5">
        <v>45217</v>
      </c>
      <c r="J409" s="5">
        <v>45230</v>
      </c>
      <c r="K409" s="25" t="s">
        <v>373</v>
      </c>
    </row>
    <row r="410" spans="1:11" ht="68.400000000000006" x14ac:dyDescent="0.3">
      <c r="A410" s="34" t="s">
        <v>127</v>
      </c>
      <c r="B410" s="4">
        <v>2303860</v>
      </c>
      <c r="C410" s="5">
        <v>45236</v>
      </c>
      <c r="D410" s="1" t="s">
        <v>122</v>
      </c>
      <c r="E410" s="1" t="s">
        <v>124</v>
      </c>
      <c r="F410" s="13" t="s">
        <v>99</v>
      </c>
      <c r="G410" s="13" t="s">
        <v>260</v>
      </c>
      <c r="H410" s="22">
        <f>350*1</f>
        <v>350</v>
      </c>
      <c r="I410" s="5">
        <v>45238</v>
      </c>
      <c r="J410" s="5">
        <v>45245</v>
      </c>
      <c r="K410" s="25"/>
    </row>
    <row r="411" spans="1:11" ht="68.400000000000006" x14ac:dyDescent="0.3">
      <c r="A411" s="34" t="s">
        <v>14</v>
      </c>
      <c r="B411" s="4">
        <v>2303965</v>
      </c>
      <c r="C411" s="5">
        <v>45244</v>
      </c>
      <c r="D411" s="1" t="s">
        <v>122</v>
      </c>
      <c r="E411" s="1" t="s">
        <v>124</v>
      </c>
      <c r="F411" s="13" t="s">
        <v>99</v>
      </c>
      <c r="G411" s="13" t="s">
        <v>172</v>
      </c>
      <c r="H411" s="22"/>
      <c r="I411" s="5">
        <v>45258</v>
      </c>
      <c r="J411" s="5">
        <v>45260</v>
      </c>
      <c r="K411" s="25" t="s">
        <v>405</v>
      </c>
    </row>
    <row r="412" spans="1:11" ht="68.400000000000006" x14ac:dyDescent="0.3">
      <c r="A412" s="34" t="s">
        <v>14</v>
      </c>
      <c r="B412" s="4">
        <v>2304044</v>
      </c>
      <c r="C412" s="5">
        <v>45253</v>
      </c>
      <c r="D412" s="1" t="s">
        <v>122</v>
      </c>
      <c r="E412" s="1" t="s">
        <v>124</v>
      </c>
      <c r="F412" s="13" t="s">
        <v>99</v>
      </c>
      <c r="G412" s="13" t="s">
        <v>172</v>
      </c>
      <c r="H412" s="22">
        <v>350</v>
      </c>
      <c r="I412" s="5">
        <v>45258</v>
      </c>
      <c r="J412" s="5">
        <v>45291</v>
      </c>
      <c r="K412" s="25"/>
    </row>
    <row r="413" spans="1:11" ht="68.400000000000006" x14ac:dyDescent="0.3">
      <c r="A413" s="34" t="s">
        <v>8</v>
      </c>
      <c r="B413" s="4">
        <v>23041000</v>
      </c>
      <c r="C413" s="5">
        <v>45260</v>
      </c>
      <c r="D413" s="1" t="s">
        <v>122</v>
      </c>
      <c r="E413" s="1" t="s">
        <v>124</v>
      </c>
      <c r="F413" s="13" t="s">
        <v>99</v>
      </c>
      <c r="G413" s="13" t="s">
        <v>172</v>
      </c>
      <c r="H413" s="22">
        <v>350</v>
      </c>
      <c r="I413" s="5">
        <v>45261</v>
      </c>
      <c r="J413" s="5">
        <v>45291</v>
      </c>
      <c r="K413" s="25"/>
    </row>
    <row r="414" spans="1:11" ht="68.400000000000006" x14ac:dyDescent="0.3">
      <c r="A414" s="34" t="s">
        <v>11</v>
      </c>
      <c r="B414" s="4">
        <v>2304240</v>
      </c>
      <c r="C414" s="5">
        <v>45275</v>
      </c>
      <c r="D414" s="1" t="s">
        <v>122</v>
      </c>
      <c r="E414" s="1" t="s">
        <v>124</v>
      </c>
      <c r="F414" s="13" t="s">
        <v>99</v>
      </c>
      <c r="G414" s="13" t="s">
        <v>107</v>
      </c>
      <c r="H414" s="22">
        <v>1050</v>
      </c>
      <c r="I414" s="5">
        <v>45278</v>
      </c>
      <c r="J414" s="5">
        <v>45443</v>
      </c>
      <c r="K414" s="25" t="s">
        <v>377</v>
      </c>
    </row>
    <row r="415" spans="1:11" ht="68.400000000000006" x14ac:dyDescent="0.3">
      <c r="A415" s="34" t="s">
        <v>13</v>
      </c>
      <c r="B415" s="4">
        <v>2304241</v>
      </c>
      <c r="C415" s="5">
        <v>45275</v>
      </c>
      <c r="D415" s="1" t="s">
        <v>122</v>
      </c>
      <c r="E415" s="1" t="s">
        <v>124</v>
      </c>
      <c r="F415" s="13" t="s">
        <v>99</v>
      </c>
      <c r="G415" s="13" t="s">
        <v>171</v>
      </c>
      <c r="H415" s="22">
        <v>900</v>
      </c>
      <c r="I415" s="5">
        <v>45278</v>
      </c>
      <c r="J415" s="5">
        <v>45443</v>
      </c>
      <c r="K415" s="25" t="s">
        <v>397</v>
      </c>
    </row>
    <row r="416" spans="1:11" ht="68.400000000000006" x14ac:dyDescent="0.3">
      <c r="A416" s="34" t="s">
        <v>148</v>
      </c>
      <c r="B416" s="4">
        <v>2304242</v>
      </c>
      <c r="C416" s="5">
        <v>45275</v>
      </c>
      <c r="D416" s="1" t="s">
        <v>122</v>
      </c>
      <c r="E416" s="1" t="s">
        <v>124</v>
      </c>
      <c r="F416" s="13" t="s">
        <v>99</v>
      </c>
      <c r="G416" s="13" t="s">
        <v>393</v>
      </c>
      <c r="H416" s="22">
        <v>700</v>
      </c>
      <c r="I416" s="5">
        <v>45278</v>
      </c>
      <c r="J416" s="5">
        <v>45443</v>
      </c>
      <c r="K416" s="25" t="s">
        <v>373</v>
      </c>
    </row>
    <row r="417" spans="1:12" ht="68.400000000000006" x14ac:dyDescent="0.3">
      <c r="A417" s="34" t="s">
        <v>304</v>
      </c>
      <c r="B417" s="4" t="s">
        <v>400</v>
      </c>
      <c r="C417" s="5">
        <v>45275</v>
      </c>
      <c r="D417" s="1" t="s">
        <v>122</v>
      </c>
      <c r="E417" s="1" t="s">
        <v>124</v>
      </c>
      <c r="F417" s="13" t="s">
        <v>99</v>
      </c>
      <c r="G417" s="13" t="s">
        <v>171</v>
      </c>
      <c r="H417" s="22">
        <v>900</v>
      </c>
      <c r="I417" s="5">
        <v>45278</v>
      </c>
      <c r="J417" s="5">
        <v>45443</v>
      </c>
      <c r="K417" s="25" t="s">
        <v>397</v>
      </c>
    </row>
    <row r="418" spans="1:12" ht="68.400000000000006" x14ac:dyDescent="0.3">
      <c r="A418" s="34" t="s">
        <v>198</v>
      </c>
      <c r="B418" s="4" t="s">
        <v>401</v>
      </c>
      <c r="C418" s="5">
        <v>45275</v>
      </c>
      <c r="D418" s="1" t="s">
        <v>122</v>
      </c>
      <c r="E418" s="1" t="s">
        <v>124</v>
      </c>
      <c r="F418" s="13" t="s">
        <v>99</v>
      </c>
      <c r="G418" s="13" t="s">
        <v>393</v>
      </c>
      <c r="H418" s="22">
        <v>350</v>
      </c>
      <c r="I418" s="5">
        <v>45278</v>
      </c>
      <c r="J418" s="5">
        <v>45443</v>
      </c>
      <c r="K418" s="25"/>
    </row>
    <row r="419" spans="1:12" ht="68.400000000000006" x14ac:dyDescent="0.3">
      <c r="A419" s="34" t="s">
        <v>392</v>
      </c>
      <c r="B419" s="4">
        <v>2304244</v>
      </c>
      <c r="C419" s="5">
        <v>45275</v>
      </c>
      <c r="D419" s="1" t="s">
        <v>122</v>
      </c>
      <c r="E419" s="1" t="s">
        <v>124</v>
      </c>
      <c r="F419" s="13" t="s">
        <v>99</v>
      </c>
      <c r="G419" s="13" t="s">
        <v>393</v>
      </c>
      <c r="H419" s="22">
        <v>1950</v>
      </c>
      <c r="I419" s="5">
        <v>45279</v>
      </c>
      <c r="J419" s="5">
        <v>45443</v>
      </c>
      <c r="K419" s="25" t="s">
        <v>398</v>
      </c>
    </row>
    <row r="420" spans="1:12" ht="68.400000000000006" x14ac:dyDescent="0.3">
      <c r="A420" s="34" t="s">
        <v>17</v>
      </c>
      <c r="B420" s="4">
        <v>2304245</v>
      </c>
      <c r="C420" s="5">
        <v>45275</v>
      </c>
      <c r="D420" s="1" t="s">
        <v>122</v>
      </c>
      <c r="E420" s="1" t="s">
        <v>124</v>
      </c>
      <c r="F420" s="13" t="s">
        <v>99</v>
      </c>
      <c r="G420" s="13" t="s">
        <v>247</v>
      </c>
      <c r="H420" s="22">
        <v>1050</v>
      </c>
      <c r="I420" s="5">
        <v>45279</v>
      </c>
      <c r="J420" s="5">
        <v>45443</v>
      </c>
      <c r="K420" s="25" t="s">
        <v>377</v>
      </c>
    </row>
    <row r="421" spans="1:12" ht="68.400000000000006" x14ac:dyDescent="0.3">
      <c r="A421" s="34" t="s">
        <v>275</v>
      </c>
      <c r="B421" s="4">
        <v>2304246</v>
      </c>
      <c r="C421" s="5">
        <v>45275</v>
      </c>
      <c r="D421" s="1" t="s">
        <v>122</v>
      </c>
      <c r="E421" s="1" t="s">
        <v>124</v>
      </c>
      <c r="F421" s="13" t="s">
        <v>99</v>
      </c>
      <c r="G421" s="13" t="s">
        <v>394</v>
      </c>
      <c r="H421" s="22">
        <v>700</v>
      </c>
      <c r="I421" s="5">
        <v>45279</v>
      </c>
      <c r="J421" s="5">
        <v>45443</v>
      </c>
      <c r="K421" s="25" t="s">
        <v>373</v>
      </c>
    </row>
    <row r="422" spans="1:12" ht="68.400000000000006" x14ac:dyDescent="0.3">
      <c r="A422" s="34" t="s">
        <v>233</v>
      </c>
      <c r="B422" s="4">
        <v>2304247</v>
      </c>
      <c r="C422" s="5">
        <v>45275</v>
      </c>
      <c r="D422" s="1" t="s">
        <v>122</v>
      </c>
      <c r="E422" s="1" t="s">
        <v>124</v>
      </c>
      <c r="F422" s="13" t="s">
        <v>99</v>
      </c>
      <c r="G422" s="13" t="s">
        <v>107</v>
      </c>
      <c r="H422" s="22">
        <v>1050</v>
      </c>
      <c r="I422" s="5">
        <v>45281</v>
      </c>
      <c r="J422" s="5">
        <v>45443</v>
      </c>
      <c r="K422" s="25" t="s">
        <v>377</v>
      </c>
    </row>
    <row r="423" spans="1:12" ht="68.400000000000006" x14ac:dyDescent="0.3">
      <c r="A423" s="34" t="s">
        <v>167</v>
      </c>
      <c r="B423" s="4">
        <v>2304248</v>
      </c>
      <c r="C423" s="5">
        <v>45275</v>
      </c>
      <c r="D423" s="1" t="s">
        <v>122</v>
      </c>
      <c r="E423" s="1" t="s">
        <v>124</v>
      </c>
      <c r="F423" s="13" t="s">
        <v>99</v>
      </c>
      <c r="G423" s="13" t="s">
        <v>172</v>
      </c>
      <c r="H423" s="22">
        <v>1750</v>
      </c>
      <c r="I423" s="5">
        <v>45279</v>
      </c>
      <c r="J423" s="5">
        <v>45443</v>
      </c>
      <c r="K423" s="25" t="s">
        <v>378</v>
      </c>
    </row>
    <row r="424" spans="1:12" ht="68.400000000000006" x14ac:dyDescent="0.3">
      <c r="A424" s="34" t="s">
        <v>132</v>
      </c>
      <c r="B424" s="4">
        <v>2304249</v>
      </c>
      <c r="C424" s="5">
        <v>45275</v>
      </c>
      <c r="D424" s="1" t="s">
        <v>122</v>
      </c>
      <c r="E424" s="1" t="s">
        <v>124</v>
      </c>
      <c r="F424" s="13" t="s">
        <v>99</v>
      </c>
      <c r="G424" s="13" t="s">
        <v>395</v>
      </c>
      <c r="H424" s="22">
        <v>1750</v>
      </c>
      <c r="I424" s="5">
        <v>45278</v>
      </c>
      <c r="J424" s="5">
        <v>45443</v>
      </c>
      <c r="K424" s="25" t="s">
        <v>378</v>
      </c>
    </row>
    <row r="425" spans="1:12" ht="68.400000000000006" x14ac:dyDescent="0.3">
      <c r="A425" s="34" t="s">
        <v>4</v>
      </c>
      <c r="B425" s="4">
        <v>2304250</v>
      </c>
      <c r="C425" s="5">
        <v>45275</v>
      </c>
      <c r="D425" s="1" t="s">
        <v>122</v>
      </c>
      <c r="E425" s="1" t="s">
        <v>124</v>
      </c>
      <c r="F425" s="13" t="s">
        <v>99</v>
      </c>
      <c r="G425" s="13" t="s">
        <v>396</v>
      </c>
      <c r="H425" s="22">
        <v>0</v>
      </c>
      <c r="I425" s="5">
        <v>45279</v>
      </c>
      <c r="J425" s="5">
        <v>45443</v>
      </c>
      <c r="K425" s="25" t="s">
        <v>408</v>
      </c>
      <c r="L425" s="7"/>
    </row>
    <row r="426" spans="1:12" ht="68.400000000000006" x14ac:dyDescent="0.3">
      <c r="A426" s="34" t="s">
        <v>2</v>
      </c>
      <c r="B426" s="4">
        <v>2304283</v>
      </c>
      <c r="C426" s="5">
        <v>45278</v>
      </c>
      <c r="D426" s="1" t="s">
        <v>122</v>
      </c>
      <c r="E426" s="1" t="s">
        <v>124</v>
      </c>
      <c r="F426" s="13" t="s">
        <v>99</v>
      </c>
      <c r="G426" s="13" t="s">
        <v>171</v>
      </c>
      <c r="H426" s="22">
        <v>550</v>
      </c>
      <c r="I426" s="5">
        <v>45281</v>
      </c>
      <c r="J426" s="5">
        <v>45443</v>
      </c>
      <c r="K426" s="25" t="s">
        <v>399</v>
      </c>
    </row>
    <row r="427" spans="1:12" ht="68.400000000000006" x14ac:dyDescent="0.3">
      <c r="A427" s="34" t="s">
        <v>365</v>
      </c>
      <c r="B427" s="4">
        <v>2304287</v>
      </c>
      <c r="C427" s="5">
        <v>45278</v>
      </c>
      <c r="D427" s="1" t="s">
        <v>122</v>
      </c>
      <c r="E427" s="1" t="s">
        <v>124</v>
      </c>
      <c r="F427" s="13" t="s">
        <v>99</v>
      </c>
      <c r="G427" s="13" t="s">
        <v>171</v>
      </c>
      <c r="H427" s="22"/>
      <c r="I427" s="5">
        <v>45279</v>
      </c>
      <c r="J427" s="5">
        <v>45443</v>
      </c>
      <c r="K427" s="25" t="s">
        <v>402</v>
      </c>
    </row>
    <row r="428" spans="1:12" ht="68.400000000000006" x14ac:dyDescent="0.3">
      <c r="A428" s="34" t="s">
        <v>14</v>
      </c>
      <c r="B428" s="4">
        <v>2304289</v>
      </c>
      <c r="C428" s="5">
        <v>45278</v>
      </c>
      <c r="D428" s="1" t="s">
        <v>122</v>
      </c>
      <c r="E428" s="1" t="s">
        <v>124</v>
      </c>
      <c r="F428" s="13" t="s">
        <v>99</v>
      </c>
      <c r="G428" s="13" t="s">
        <v>172</v>
      </c>
      <c r="H428" s="22">
        <v>350</v>
      </c>
      <c r="I428" s="5">
        <v>45280</v>
      </c>
      <c r="J428" s="5">
        <v>45473</v>
      </c>
      <c r="K428" s="25"/>
    </row>
    <row r="429" spans="1:12" ht="68.400000000000006" x14ac:dyDescent="0.3">
      <c r="A429" s="34" t="s">
        <v>14</v>
      </c>
      <c r="B429" s="4">
        <v>2304353</v>
      </c>
      <c r="C429" s="5">
        <v>45289</v>
      </c>
      <c r="D429" s="1" t="s">
        <v>122</v>
      </c>
      <c r="E429" s="1" t="s">
        <v>124</v>
      </c>
      <c r="F429" s="13" t="s">
        <v>99</v>
      </c>
      <c r="G429" s="13" t="s">
        <v>172</v>
      </c>
      <c r="H429" s="22">
        <v>350</v>
      </c>
      <c r="I429" s="5">
        <v>45289</v>
      </c>
      <c r="J429" s="5">
        <v>45473</v>
      </c>
      <c r="K429" s="25"/>
    </row>
    <row r="430" spans="1:12" ht="68.400000000000006" x14ac:dyDescent="0.3">
      <c r="A430" s="34" t="s">
        <v>13</v>
      </c>
      <c r="B430" s="4">
        <v>2400029</v>
      </c>
      <c r="C430" s="5">
        <v>45302</v>
      </c>
      <c r="D430" s="1" t="s">
        <v>122</v>
      </c>
      <c r="E430" s="1" t="s">
        <v>124</v>
      </c>
      <c r="F430" s="13" t="s">
        <v>99</v>
      </c>
      <c r="G430" s="13" t="s">
        <v>171</v>
      </c>
      <c r="H430" s="22">
        <v>350</v>
      </c>
      <c r="I430" s="5">
        <v>45303</v>
      </c>
      <c r="J430" s="5">
        <v>45443</v>
      </c>
      <c r="K430" s="25"/>
    </row>
    <row r="431" spans="1:12" ht="79.8" x14ac:dyDescent="0.3">
      <c r="A431" s="34" t="s">
        <v>2</v>
      </c>
      <c r="B431" s="4">
        <v>2400243</v>
      </c>
      <c r="C431" s="5">
        <v>45329</v>
      </c>
      <c r="D431" s="1" t="s">
        <v>122</v>
      </c>
      <c r="E431" s="1" t="s">
        <v>124</v>
      </c>
      <c r="F431" s="13" t="s">
        <v>99</v>
      </c>
      <c r="G431" s="13" t="s">
        <v>171</v>
      </c>
      <c r="H431" s="22">
        <v>350</v>
      </c>
      <c r="I431" s="5">
        <v>45335</v>
      </c>
      <c r="J431" s="5">
        <v>45443</v>
      </c>
      <c r="K431" s="25" t="s">
        <v>409</v>
      </c>
    </row>
    <row r="432" spans="1:12" ht="68.400000000000006" x14ac:dyDescent="0.3">
      <c r="A432" s="34" t="s">
        <v>198</v>
      </c>
      <c r="B432" s="4">
        <v>2400244</v>
      </c>
      <c r="C432" s="5">
        <v>45329</v>
      </c>
      <c r="D432" s="1" t="s">
        <v>122</v>
      </c>
      <c r="E432" s="1" t="s">
        <v>124</v>
      </c>
      <c r="F432" s="13" t="s">
        <v>99</v>
      </c>
      <c r="G432" s="13" t="s">
        <v>393</v>
      </c>
      <c r="H432" s="22">
        <v>350</v>
      </c>
      <c r="I432" s="5">
        <v>45330</v>
      </c>
      <c r="J432" s="5">
        <v>45443</v>
      </c>
      <c r="K432" s="25"/>
    </row>
    <row r="433" spans="1:11" ht="68.400000000000006" x14ac:dyDescent="0.3">
      <c r="A433" s="34" t="s">
        <v>198</v>
      </c>
      <c r="B433" s="4">
        <v>2400502</v>
      </c>
      <c r="C433" s="5">
        <v>45355</v>
      </c>
      <c r="D433" s="1" t="s">
        <v>122</v>
      </c>
      <c r="E433" s="1" t="s">
        <v>124</v>
      </c>
      <c r="F433" s="13" t="s">
        <v>99</v>
      </c>
      <c r="G433" s="13" t="s">
        <v>171</v>
      </c>
      <c r="H433" s="22">
        <v>350</v>
      </c>
      <c r="I433" s="5">
        <v>45357</v>
      </c>
      <c r="J433" s="5">
        <v>45443</v>
      </c>
      <c r="K433" s="25"/>
    </row>
    <row r="434" spans="1:11" ht="68.400000000000006" x14ac:dyDescent="0.3">
      <c r="A434" s="34" t="s">
        <v>156</v>
      </c>
      <c r="B434" s="4" t="s">
        <v>410</v>
      </c>
      <c r="C434" s="5">
        <v>45385</v>
      </c>
      <c r="D434" s="1" t="s">
        <v>411</v>
      </c>
      <c r="E434" s="1" t="s">
        <v>412</v>
      </c>
      <c r="F434" s="13" t="s">
        <v>413</v>
      </c>
      <c r="G434" s="13" t="s">
        <v>414</v>
      </c>
      <c r="H434" s="2">
        <v>6200</v>
      </c>
      <c r="I434" s="5">
        <v>45386</v>
      </c>
      <c r="J434" s="5">
        <v>46115</v>
      </c>
      <c r="K434" s="25"/>
    </row>
    <row r="435" spans="1:11" ht="68.400000000000006" x14ac:dyDescent="0.3">
      <c r="A435" s="34" t="s">
        <v>132</v>
      </c>
      <c r="B435" s="4" t="s">
        <v>415</v>
      </c>
      <c r="C435" s="5">
        <v>45385</v>
      </c>
      <c r="D435" s="1" t="s">
        <v>411</v>
      </c>
      <c r="E435" s="1" t="s">
        <v>412</v>
      </c>
      <c r="F435" s="13" t="s">
        <v>413</v>
      </c>
      <c r="G435" s="13" t="s">
        <v>414</v>
      </c>
      <c r="H435" s="2">
        <v>6200</v>
      </c>
      <c r="I435" s="5">
        <v>45393</v>
      </c>
      <c r="J435" s="5">
        <v>46122</v>
      </c>
      <c r="K435" s="25"/>
    </row>
    <row r="436" spans="1:11" ht="68.400000000000006" x14ac:dyDescent="0.3">
      <c r="A436" s="34" t="s">
        <v>416</v>
      </c>
      <c r="B436" s="4" t="s">
        <v>417</v>
      </c>
      <c r="C436" s="5">
        <v>45385</v>
      </c>
      <c r="D436" s="1" t="s">
        <v>411</v>
      </c>
      <c r="E436" s="1" t="s">
        <v>412</v>
      </c>
      <c r="F436" s="13" t="s">
        <v>413</v>
      </c>
      <c r="G436" s="13" t="s">
        <v>414</v>
      </c>
      <c r="H436" s="2">
        <v>6200</v>
      </c>
      <c r="I436" s="5">
        <v>45386</v>
      </c>
      <c r="J436" s="5">
        <v>46115</v>
      </c>
      <c r="K436" s="25"/>
    </row>
    <row r="437" spans="1:11" ht="68.400000000000006" x14ac:dyDescent="0.3">
      <c r="A437" s="34" t="s">
        <v>385</v>
      </c>
      <c r="B437" s="4" t="s">
        <v>418</v>
      </c>
      <c r="C437" s="5">
        <v>45385</v>
      </c>
      <c r="D437" s="1" t="s">
        <v>411</v>
      </c>
      <c r="E437" s="1" t="s">
        <v>412</v>
      </c>
      <c r="F437" s="13" t="s">
        <v>413</v>
      </c>
      <c r="G437" s="13" t="s">
        <v>414</v>
      </c>
      <c r="H437" s="2">
        <v>6200</v>
      </c>
      <c r="I437" s="5">
        <v>45386</v>
      </c>
      <c r="J437" s="5">
        <v>46115</v>
      </c>
      <c r="K437" s="25"/>
    </row>
    <row r="438" spans="1:11" ht="68.400000000000006" x14ac:dyDescent="0.3">
      <c r="A438" s="34" t="s">
        <v>17</v>
      </c>
      <c r="B438" s="4" t="s">
        <v>419</v>
      </c>
      <c r="C438" s="5">
        <v>45385</v>
      </c>
      <c r="D438" s="1" t="s">
        <v>411</v>
      </c>
      <c r="E438" s="1" t="s">
        <v>412</v>
      </c>
      <c r="F438" s="13" t="s">
        <v>413</v>
      </c>
      <c r="G438" s="13" t="s">
        <v>414</v>
      </c>
      <c r="H438" s="2">
        <v>6200</v>
      </c>
      <c r="I438" s="5">
        <v>45393</v>
      </c>
      <c r="J438" s="5">
        <v>46122</v>
      </c>
      <c r="K438" s="25"/>
    </row>
    <row r="439" spans="1:11" ht="68.400000000000006" x14ac:dyDescent="0.3">
      <c r="A439" s="34" t="s">
        <v>130</v>
      </c>
      <c r="B439" s="4" t="s">
        <v>420</v>
      </c>
      <c r="C439" s="5">
        <v>45385</v>
      </c>
      <c r="D439" s="1" t="s">
        <v>411</v>
      </c>
      <c r="E439" s="1" t="s">
        <v>412</v>
      </c>
      <c r="F439" s="13" t="s">
        <v>413</v>
      </c>
      <c r="G439" s="13" t="s">
        <v>421</v>
      </c>
      <c r="H439" s="2">
        <v>13600</v>
      </c>
      <c r="I439" s="5">
        <v>45386</v>
      </c>
      <c r="J439" s="5">
        <v>46115</v>
      </c>
      <c r="K439" s="25"/>
    </row>
    <row r="440" spans="1:11" ht="68.400000000000006" x14ac:dyDescent="0.3">
      <c r="A440" s="34" t="s">
        <v>422</v>
      </c>
      <c r="B440" s="4" t="s">
        <v>423</v>
      </c>
      <c r="C440" s="5">
        <v>45385</v>
      </c>
      <c r="D440" s="1" t="s">
        <v>411</v>
      </c>
      <c r="E440" s="1" t="s">
        <v>412</v>
      </c>
      <c r="F440" s="13" t="s">
        <v>413</v>
      </c>
      <c r="G440" s="13" t="s">
        <v>421</v>
      </c>
      <c r="H440" s="2">
        <v>13600</v>
      </c>
      <c r="I440" s="5">
        <v>45386</v>
      </c>
      <c r="J440" s="5">
        <v>46115</v>
      </c>
      <c r="K440" s="25"/>
    </row>
    <row r="441" spans="1:11" ht="68.400000000000006" x14ac:dyDescent="0.3">
      <c r="A441" s="34" t="s">
        <v>8</v>
      </c>
      <c r="B441" s="4" t="s">
        <v>424</v>
      </c>
      <c r="C441" s="5">
        <v>45385</v>
      </c>
      <c r="D441" s="1" t="s">
        <v>411</v>
      </c>
      <c r="E441" s="1" t="s">
        <v>412</v>
      </c>
      <c r="F441" s="13" t="s">
        <v>413</v>
      </c>
      <c r="G441" s="13" t="s">
        <v>421</v>
      </c>
      <c r="H441" s="2">
        <v>13600</v>
      </c>
      <c r="I441" s="5">
        <v>45386</v>
      </c>
      <c r="J441" s="5">
        <v>46115</v>
      </c>
      <c r="K441" s="25"/>
    </row>
    <row r="442" spans="1:11" ht="68.400000000000006" x14ac:dyDescent="0.3">
      <c r="A442" s="34" t="s">
        <v>127</v>
      </c>
      <c r="B442" s="4" t="s">
        <v>425</v>
      </c>
      <c r="C442" s="5">
        <v>45385</v>
      </c>
      <c r="D442" s="1" t="s">
        <v>411</v>
      </c>
      <c r="E442" s="1" t="s">
        <v>412</v>
      </c>
      <c r="F442" s="13" t="s">
        <v>413</v>
      </c>
      <c r="G442" s="13" t="s">
        <v>421</v>
      </c>
      <c r="H442" s="2">
        <v>13600</v>
      </c>
      <c r="I442" s="5">
        <v>45387</v>
      </c>
      <c r="J442" s="5">
        <v>46116</v>
      </c>
      <c r="K442" s="25"/>
    </row>
    <row r="443" spans="1:11" ht="68.400000000000006" x14ac:dyDescent="0.3">
      <c r="A443" s="34" t="s">
        <v>131</v>
      </c>
      <c r="B443" s="4" t="s">
        <v>426</v>
      </c>
      <c r="C443" s="5">
        <v>45385</v>
      </c>
      <c r="D443" s="1" t="s">
        <v>411</v>
      </c>
      <c r="E443" s="1" t="s">
        <v>412</v>
      </c>
      <c r="F443" s="13" t="s">
        <v>413</v>
      </c>
      <c r="G443" s="13" t="s">
        <v>421</v>
      </c>
      <c r="H443" s="2">
        <v>13600</v>
      </c>
      <c r="I443" s="5">
        <v>45386</v>
      </c>
      <c r="J443" s="5">
        <v>46115</v>
      </c>
      <c r="K443" s="25"/>
    </row>
    <row r="444" spans="1:11" ht="68.400000000000006" x14ac:dyDescent="0.3">
      <c r="A444" s="34" t="s">
        <v>6</v>
      </c>
      <c r="B444" s="4" t="s">
        <v>441</v>
      </c>
      <c r="C444" s="5">
        <v>45385</v>
      </c>
      <c r="D444" s="1" t="s">
        <v>411</v>
      </c>
      <c r="E444" s="1" t="s">
        <v>412</v>
      </c>
      <c r="F444" s="13" t="s">
        <v>413</v>
      </c>
      <c r="G444" s="13" t="s">
        <v>429</v>
      </c>
      <c r="H444" s="2">
        <v>13600</v>
      </c>
      <c r="I444" s="5">
        <v>45411</v>
      </c>
      <c r="J444" s="5">
        <v>46138</v>
      </c>
      <c r="K444" s="25"/>
    </row>
    <row r="445" spans="1:11" ht="68.400000000000006" x14ac:dyDescent="0.3">
      <c r="A445" s="34" t="s">
        <v>427</v>
      </c>
      <c r="B445" s="4" t="s">
        <v>428</v>
      </c>
      <c r="C445" s="5">
        <v>45385</v>
      </c>
      <c r="D445" s="1" t="s">
        <v>411</v>
      </c>
      <c r="E445" s="1" t="s">
        <v>412</v>
      </c>
      <c r="F445" s="13" t="s">
        <v>413</v>
      </c>
      <c r="G445" s="13" t="s">
        <v>429</v>
      </c>
      <c r="H445" s="2">
        <v>13600</v>
      </c>
      <c r="I445" s="5">
        <v>45386</v>
      </c>
      <c r="J445" s="5">
        <v>46115</v>
      </c>
      <c r="K445" s="25"/>
    </row>
    <row r="446" spans="1:11" ht="68.400000000000006" x14ac:dyDescent="0.3">
      <c r="A446" s="34" t="s">
        <v>430</v>
      </c>
      <c r="B446" s="4" t="s">
        <v>431</v>
      </c>
      <c r="C446" s="5">
        <v>45385</v>
      </c>
      <c r="D446" s="1" t="s">
        <v>411</v>
      </c>
      <c r="E446" s="1" t="s">
        <v>412</v>
      </c>
      <c r="F446" s="13" t="s">
        <v>413</v>
      </c>
      <c r="G446" s="13" t="s">
        <v>429</v>
      </c>
      <c r="H446" s="2">
        <v>13600</v>
      </c>
      <c r="I446" s="5">
        <v>45392</v>
      </c>
      <c r="J446" s="5">
        <v>46121</v>
      </c>
      <c r="K446" s="25"/>
    </row>
    <row r="447" spans="1:11" ht="68.400000000000006" x14ac:dyDescent="0.3">
      <c r="A447" s="34" t="s">
        <v>255</v>
      </c>
      <c r="B447" s="4" t="s">
        <v>432</v>
      </c>
      <c r="C447" s="5">
        <v>45385</v>
      </c>
      <c r="D447" s="1" t="s">
        <v>411</v>
      </c>
      <c r="E447" s="1" t="s">
        <v>412</v>
      </c>
      <c r="F447" s="13" t="s">
        <v>413</v>
      </c>
      <c r="G447" s="13" t="s">
        <v>429</v>
      </c>
      <c r="H447" s="2">
        <v>13600</v>
      </c>
      <c r="I447" s="5">
        <v>45387</v>
      </c>
      <c r="J447" s="5">
        <v>46116</v>
      </c>
      <c r="K447" s="25"/>
    </row>
    <row r="448" spans="1:11" ht="68.400000000000006" x14ac:dyDescent="0.3">
      <c r="A448" s="34" t="s">
        <v>150</v>
      </c>
      <c r="B448" s="4" t="s">
        <v>433</v>
      </c>
      <c r="C448" s="5">
        <v>45385</v>
      </c>
      <c r="D448" s="1" t="s">
        <v>411</v>
      </c>
      <c r="E448" s="1" t="s">
        <v>412</v>
      </c>
      <c r="F448" s="13" t="s">
        <v>413</v>
      </c>
      <c r="G448" s="13" t="s">
        <v>429</v>
      </c>
      <c r="H448" s="2">
        <v>13600</v>
      </c>
      <c r="I448" s="5">
        <v>45386</v>
      </c>
      <c r="J448" s="5">
        <v>46115</v>
      </c>
      <c r="K448" s="25"/>
    </row>
    <row r="449" spans="1:11" ht="68.400000000000006" x14ac:dyDescent="0.3">
      <c r="A449" s="34" t="s">
        <v>2</v>
      </c>
      <c r="B449" s="4" t="s">
        <v>440</v>
      </c>
      <c r="C449" s="5">
        <v>45385</v>
      </c>
      <c r="D449" s="1" t="s">
        <v>411</v>
      </c>
      <c r="E449" s="1" t="s">
        <v>412</v>
      </c>
      <c r="F449" s="13" t="s">
        <v>413</v>
      </c>
      <c r="G449" s="13" t="s">
        <v>435</v>
      </c>
      <c r="H449" s="2">
        <v>5000</v>
      </c>
      <c r="I449" s="5">
        <v>45409</v>
      </c>
      <c r="J449" s="5">
        <v>46138</v>
      </c>
      <c r="K449" s="25"/>
    </row>
    <row r="450" spans="1:11" ht="68.400000000000006" x14ac:dyDescent="0.3">
      <c r="A450" s="34" t="s">
        <v>198</v>
      </c>
      <c r="B450" s="4" t="s">
        <v>434</v>
      </c>
      <c r="C450" s="5">
        <v>45385</v>
      </c>
      <c r="D450" s="1" t="s">
        <v>411</v>
      </c>
      <c r="E450" s="1" t="s">
        <v>412</v>
      </c>
      <c r="F450" s="13" t="s">
        <v>413</v>
      </c>
      <c r="G450" s="13" t="s">
        <v>435</v>
      </c>
      <c r="H450" s="2">
        <v>5000</v>
      </c>
      <c r="I450" s="5">
        <v>45387</v>
      </c>
      <c r="J450" s="5">
        <v>46116</v>
      </c>
      <c r="K450" s="25"/>
    </row>
    <row r="451" spans="1:11" ht="68.400000000000006" x14ac:dyDescent="0.3">
      <c r="A451" s="34" t="s">
        <v>4</v>
      </c>
      <c r="B451" s="4" t="s">
        <v>436</v>
      </c>
      <c r="C451" s="5">
        <v>45385</v>
      </c>
      <c r="D451" s="1" t="s">
        <v>411</v>
      </c>
      <c r="E451" s="1" t="s">
        <v>412</v>
      </c>
      <c r="F451" s="13" t="s">
        <v>413</v>
      </c>
      <c r="G451" s="13" t="s">
        <v>435</v>
      </c>
      <c r="H451" s="2">
        <v>5000</v>
      </c>
      <c r="I451" s="5">
        <v>45387</v>
      </c>
      <c r="J451" s="5">
        <v>46116</v>
      </c>
      <c r="K451" s="25"/>
    </row>
    <row r="452" spans="1:11" ht="68.400000000000006" x14ac:dyDescent="0.3">
      <c r="A452" s="34" t="s">
        <v>365</v>
      </c>
      <c r="B452" s="4" t="s">
        <v>437</v>
      </c>
      <c r="C452" s="5">
        <v>45385</v>
      </c>
      <c r="D452" s="1" t="s">
        <v>411</v>
      </c>
      <c r="E452" s="1" t="s">
        <v>412</v>
      </c>
      <c r="F452" s="13" t="s">
        <v>413</v>
      </c>
      <c r="G452" s="13" t="s">
        <v>435</v>
      </c>
      <c r="H452" s="2">
        <v>5000</v>
      </c>
      <c r="I452" s="5">
        <v>45386</v>
      </c>
      <c r="J452" s="5">
        <v>46115</v>
      </c>
      <c r="K452" s="25"/>
    </row>
    <row r="453" spans="1:11" ht="68.400000000000006" x14ac:dyDescent="0.3">
      <c r="A453" s="34" t="s">
        <v>275</v>
      </c>
      <c r="B453" s="4" t="s">
        <v>438</v>
      </c>
      <c r="C453" s="5">
        <v>45385</v>
      </c>
      <c r="D453" s="1" t="s">
        <v>411</v>
      </c>
      <c r="E453" s="1" t="s">
        <v>412</v>
      </c>
      <c r="F453" s="13" t="s">
        <v>413</v>
      </c>
      <c r="G453" s="13" t="s">
        <v>435</v>
      </c>
      <c r="H453" s="2">
        <v>5000</v>
      </c>
      <c r="I453" s="5">
        <v>45386</v>
      </c>
      <c r="J453" s="5">
        <v>46115</v>
      </c>
      <c r="K453" s="25"/>
    </row>
    <row r="454" spans="1:11" ht="68.400000000000006" x14ac:dyDescent="0.3">
      <c r="A454" s="34" t="s">
        <v>233</v>
      </c>
      <c r="B454" s="4" t="s">
        <v>439</v>
      </c>
      <c r="C454" s="5">
        <v>45385</v>
      </c>
      <c r="D454" s="1" t="s">
        <v>411</v>
      </c>
      <c r="E454" s="1" t="s">
        <v>412</v>
      </c>
      <c r="F454" s="13" t="s">
        <v>413</v>
      </c>
      <c r="G454" s="13" t="s">
        <v>435</v>
      </c>
      <c r="H454" s="2">
        <v>5000</v>
      </c>
      <c r="I454" s="5">
        <v>45387</v>
      </c>
      <c r="J454" s="5">
        <v>46116</v>
      </c>
      <c r="K454" s="25"/>
    </row>
    <row r="455" spans="1:11" ht="91.2" x14ac:dyDescent="0.3">
      <c r="A455" s="34" t="s">
        <v>445</v>
      </c>
      <c r="B455" s="4">
        <v>2401096</v>
      </c>
      <c r="C455" s="5">
        <v>45426</v>
      </c>
      <c r="D455" s="1" t="s">
        <v>444</v>
      </c>
      <c r="E455" s="1" t="s">
        <v>442</v>
      </c>
      <c r="F455" s="13" t="s">
        <v>443</v>
      </c>
      <c r="G455" s="13" t="s">
        <v>443</v>
      </c>
      <c r="H455" s="2">
        <v>35000</v>
      </c>
      <c r="I455" s="5">
        <v>45427</v>
      </c>
      <c r="J455" s="5">
        <v>46172</v>
      </c>
      <c r="K455" s="25"/>
    </row>
    <row r="456" spans="1:11" x14ac:dyDescent="0.3">
      <c r="B456" s="6"/>
    </row>
    <row r="457" spans="1:11" x14ac:dyDescent="0.3">
      <c r="B457" s="6"/>
    </row>
    <row r="458" spans="1:11" x14ac:dyDescent="0.3">
      <c r="B458" s="6"/>
    </row>
    <row r="459" spans="1:11" x14ac:dyDescent="0.3">
      <c r="B459" s="6"/>
    </row>
    <row r="460" spans="1:11" x14ac:dyDescent="0.3">
      <c r="B460" s="6"/>
    </row>
    <row r="461" spans="1:11" x14ac:dyDescent="0.3">
      <c r="B461" s="6"/>
    </row>
    <row r="462" spans="1:11" x14ac:dyDescent="0.3">
      <c r="B462" s="6"/>
    </row>
    <row r="463" spans="1:11" x14ac:dyDescent="0.3">
      <c r="B463" s="6"/>
    </row>
    <row r="464" spans="1:11" x14ac:dyDescent="0.3">
      <c r="B464" s="6"/>
    </row>
    <row r="465" spans="2:2" x14ac:dyDescent="0.3">
      <c r="B465" s="6"/>
    </row>
    <row r="466" spans="2:2" x14ac:dyDescent="0.3">
      <c r="B466" s="6"/>
    </row>
    <row r="467" spans="2:2" x14ac:dyDescent="0.3">
      <c r="B467" s="6"/>
    </row>
    <row r="468" spans="2:2" x14ac:dyDescent="0.3">
      <c r="B468" s="6"/>
    </row>
    <row r="469" spans="2:2" x14ac:dyDescent="0.3">
      <c r="B469" s="6"/>
    </row>
    <row r="470" spans="2:2" x14ac:dyDescent="0.3">
      <c r="B470" s="6"/>
    </row>
    <row r="471" spans="2:2" x14ac:dyDescent="0.3">
      <c r="B471" s="6"/>
    </row>
    <row r="472" spans="2:2" x14ac:dyDescent="0.3">
      <c r="B472" s="6"/>
    </row>
    <row r="473" spans="2:2" x14ac:dyDescent="0.3">
      <c r="B473" s="6"/>
    </row>
    <row r="474" spans="2:2" x14ac:dyDescent="0.3">
      <c r="B474" s="6"/>
    </row>
    <row r="475" spans="2:2" x14ac:dyDescent="0.3">
      <c r="B475" s="6"/>
    </row>
    <row r="476" spans="2:2" x14ac:dyDescent="0.3">
      <c r="B476" s="6"/>
    </row>
    <row r="477" spans="2:2" x14ac:dyDescent="0.3">
      <c r="B477" s="6"/>
    </row>
    <row r="478" spans="2:2" x14ac:dyDescent="0.3">
      <c r="B478" s="6"/>
    </row>
    <row r="479" spans="2:2" x14ac:dyDescent="0.3">
      <c r="B479" s="6"/>
    </row>
    <row r="480" spans="2:2" x14ac:dyDescent="0.3">
      <c r="B480" s="6"/>
    </row>
    <row r="481" spans="2:2" x14ac:dyDescent="0.3">
      <c r="B481" s="6"/>
    </row>
    <row r="482" spans="2:2" x14ac:dyDescent="0.3">
      <c r="B482" s="6"/>
    </row>
    <row r="483" spans="2:2" x14ac:dyDescent="0.3">
      <c r="B483" s="6"/>
    </row>
    <row r="484" spans="2:2" x14ac:dyDescent="0.3">
      <c r="B484" s="6"/>
    </row>
    <row r="485" spans="2:2" x14ac:dyDescent="0.3">
      <c r="B485" s="6"/>
    </row>
    <row r="486" spans="2:2" x14ac:dyDescent="0.3">
      <c r="B486" s="6"/>
    </row>
    <row r="487" spans="2:2" x14ac:dyDescent="0.3">
      <c r="B487" s="6"/>
    </row>
    <row r="488" spans="2:2" x14ac:dyDescent="0.3">
      <c r="B488" s="6"/>
    </row>
    <row r="489" spans="2:2" x14ac:dyDescent="0.3">
      <c r="B489" s="6"/>
    </row>
    <row r="490" spans="2:2" x14ac:dyDescent="0.3">
      <c r="B490" s="6"/>
    </row>
    <row r="491" spans="2:2" x14ac:dyDescent="0.3">
      <c r="B491" s="6"/>
    </row>
    <row r="492" spans="2:2" x14ac:dyDescent="0.3">
      <c r="B492" s="6"/>
    </row>
    <row r="493" spans="2:2" x14ac:dyDescent="0.3">
      <c r="B493" s="6"/>
    </row>
    <row r="494" spans="2:2" x14ac:dyDescent="0.3">
      <c r="B494" s="6"/>
    </row>
    <row r="495" spans="2:2" x14ac:dyDescent="0.3">
      <c r="B495" s="6"/>
    </row>
    <row r="496" spans="2:2" x14ac:dyDescent="0.3">
      <c r="B496" s="6"/>
    </row>
    <row r="497" spans="2:2" x14ac:dyDescent="0.3">
      <c r="B497" s="6"/>
    </row>
    <row r="498" spans="2:2" x14ac:dyDescent="0.3">
      <c r="B498" s="6"/>
    </row>
    <row r="499" spans="2:2" x14ac:dyDescent="0.3">
      <c r="B499" s="6"/>
    </row>
    <row r="500" spans="2:2" x14ac:dyDescent="0.3">
      <c r="B500" s="6"/>
    </row>
    <row r="501" spans="2:2" x14ac:dyDescent="0.3">
      <c r="B501" s="6"/>
    </row>
    <row r="502" spans="2:2" x14ac:dyDescent="0.3">
      <c r="B502" s="6"/>
    </row>
    <row r="503" spans="2:2" x14ac:dyDescent="0.3">
      <c r="B503" s="6"/>
    </row>
    <row r="504" spans="2:2" x14ac:dyDescent="0.3">
      <c r="B504" s="6"/>
    </row>
    <row r="505" spans="2:2" x14ac:dyDescent="0.3">
      <c r="B505" s="6"/>
    </row>
    <row r="506" spans="2:2" x14ac:dyDescent="0.3">
      <c r="B506" s="6"/>
    </row>
    <row r="507" spans="2:2" x14ac:dyDescent="0.3">
      <c r="B507" s="6"/>
    </row>
    <row r="508" spans="2:2" x14ac:dyDescent="0.3">
      <c r="B508" s="6"/>
    </row>
    <row r="509" spans="2:2" x14ac:dyDescent="0.3">
      <c r="B509" s="6"/>
    </row>
    <row r="510" spans="2:2" x14ac:dyDescent="0.3">
      <c r="B510" s="6"/>
    </row>
    <row r="511" spans="2:2" x14ac:dyDescent="0.3">
      <c r="B511" s="6"/>
    </row>
    <row r="512" spans="2:2" x14ac:dyDescent="0.3">
      <c r="B512" s="6"/>
    </row>
    <row r="513" spans="2:2" x14ac:dyDescent="0.3">
      <c r="B513" s="6"/>
    </row>
    <row r="514" spans="2:2" x14ac:dyDescent="0.3">
      <c r="B514" s="6"/>
    </row>
    <row r="515" spans="2:2" x14ac:dyDescent="0.3">
      <c r="B515" s="6"/>
    </row>
    <row r="516" spans="2:2" x14ac:dyDescent="0.3">
      <c r="B516" s="6"/>
    </row>
    <row r="517" spans="2:2" x14ac:dyDescent="0.3">
      <c r="B517" s="6"/>
    </row>
    <row r="518" spans="2:2" x14ac:dyDescent="0.3">
      <c r="B518" s="6"/>
    </row>
    <row r="519" spans="2:2" x14ac:dyDescent="0.3">
      <c r="B519" s="6"/>
    </row>
    <row r="520" spans="2:2" x14ac:dyDescent="0.3">
      <c r="B520" s="6"/>
    </row>
    <row r="521" spans="2:2" x14ac:dyDescent="0.3">
      <c r="B521" s="6"/>
    </row>
    <row r="522" spans="2:2" x14ac:dyDescent="0.3">
      <c r="B522" s="6"/>
    </row>
    <row r="523" spans="2:2" x14ac:dyDescent="0.3">
      <c r="B523" s="6"/>
    </row>
    <row r="524" spans="2:2" x14ac:dyDescent="0.3">
      <c r="B524" s="6"/>
    </row>
    <row r="525" spans="2:2" x14ac:dyDescent="0.3">
      <c r="B525" s="6"/>
    </row>
    <row r="526" spans="2:2" x14ac:dyDescent="0.3">
      <c r="B526" s="6"/>
    </row>
    <row r="527" spans="2:2" x14ac:dyDescent="0.3">
      <c r="B527" s="6"/>
    </row>
    <row r="528" spans="2:2" x14ac:dyDescent="0.3">
      <c r="B528" s="6"/>
    </row>
    <row r="529" spans="2:2" x14ac:dyDescent="0.3">
      <c r="B529" s="6"/>
    </row>
    <row r="530" spans="2:2" x14ac:dyDescent="0.3">
      <c r="B530" s="6"/>
    </row>
    <row r="531" spans="2:2" x14ac:dyDescent="0.3">
      <c r="B531" s="6"/>
    </row>
    <row r="532" spans="2:2" x14ac:dyDescent="0.3">
      <c r="B532" s="6"/>
    </row>
    <row r="533" spans="2:2" x14ac:dyDescent="0.3">
      <c r="B533" s="6"/>
    </row>
    <row r="534" spans="2:2" x14ac:dyDescent="0.3">
      <c r="B534" s="6"/>
    </row>
    <row r="535" spans="2:2" x14ac:dyDescent="0.3">
      <c r="B535" s="6"/>
    </row>
    <row r="536" spans="2:2" x14ac:dyDescent="0.3">
      <c r="B536" s="6"/>
    </row>
    <row r="537" spans="2:2" x14ac:dyDescent="0.3">
      <c r="B537" s="6"/>
    </row>
    <row r="538" spans="2:2" x14ac:dyDescent="0.3">
      <c r="B538" s="6"/>
    </row>
    <row r="539" spans="2:2" x14ac:dyDescent="0.3">
      <c r="B539" s="6"/>
    </row>
    <row r="540" spans="2:2" x14ac:dyDescent="0.3">
      <c r="B540" s="6"/>
    </row>
    <row r="541" spans="2:2" x14ac:dyDescent="0.3">
      <c r="B541" s="6"/>
    </row>
    <row r="542" spans="2:2" x14ac:dyDescent="0.3">
      <c r="B542" s="6"/>
    </row>
    <row r="543" spans="2:2" x14ac:dyDescent="0.3">
      <c r="B543" s="6"/>
    </row>
    <row r="544" spans="2:2" x14ac:dyDescent="0.3">
      <c r="B544" s="6"/>
    </row>
    <row r="545" spans="2:2" x14ac:dyDescent="0.3">
      <c r="B545" s="6"/>
    </row>
    <row r="546" spans="2:2" x14ac:dyDescent="0.3">
      <c r="B546" s="6"/>
    </row>
    <row r="547" spans="2:2" x14ac:dyDescent="0.3">
      <c r="B547" s="6"/>
    </row>
    <row r="548" spans="2:2" x14ac:dyDescent="0.3">
      <c r="B548" s="6"/>
    </row>
    <row r="549" spans="2:2" x14ac:dyDescent="0.3">
      <c r="B549" s="6"/>
    </row>
    <row r="550" spans="2:2" x14ac:dyDescent="0.3">
      <c r="B550" s="6"/>
    </row>
    <row r="551" spans="2:2" x14ac:dyDescent="0.3">
      <c r="B551" s="6"/>
    </row>
    <row r="552" spans="2:2" x14ac:dyDescent="0.3">
      <c r="B552" s="6"/>
    </row>
    <row r="553" spans="2:2" x14ac:dyDescent="0.3">
      <c r="B553" s="6"/>
    </row>
    <row r="554" spans="2:2" x14ac:dyDescent="0.3">
      <c r="B554" s="6"/>
    </row>
    <row r="555" spans="2:2" x14ac:dyDescent="0.3">
      <c r="B555" s="6"/>
    </row>
    <row r="556" spans="2:2" x14ac:dyDescent="0.3">
      <c r="B556" s="6"/>
    </row>
    <row r="557" spans="2:2" x14ac:dyDescent="0.3">
      <c r="B557" s="6"/>
    </row>
    <row r="558" spans="2:2" x14ac:dyDescent="0.3">
      <c r="B558" s="6"/>
    </row>
    <row r="559" spans="2:2" x14ac:dyDescent="0.3">
      <c r="B559" s="6"/>
    </row>
    <row r="560" spans="2:2" x14ac:dyDescent="0.3">
      <c r="B560" s="6"/>
    </row>
    <row r="561" spans="2:2" x14ac:dyDescent="0.3">
      <c r="B561" s="6"/>
    </row>
    <row r="562" spans="2:2" x14ac:dyDescent="0.3">
      <c r="B562" s="6"/>
    </row>
    <row r="563" spans="2:2" x14ac:dyDescent="0.3">
      <c r="B563" s="6"/>
    </row>
  </sheetData>
  <autoFilter ref="A1:K433" xr:uid="{00000000-0001-0000-0200-000000000000}"/>
  <phoneticPr fontId="8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INCARICHI PROF_2024 (24_06)_</vt:lpstr>
      <vt:lpstr>Pivot di controllo </vt:lpstr>
      <vt:lpstr>DATABASE</vt:lpstr>
    </vt:vector>
  </TitlesOfParts>
  <Company>Finlombarda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Lara Katia Nedoklanoff</cp:lastModifiedBy>
  <cp:revision/>
  <dcterms:created xsi:type="dcterms:W3CDTF">2015-01-14T10:09:37Z</dcterms:created>
  <dcterms:modified xsi:type="dcterms:W3CDTF">2024-06-21T07:38:07Z</dcterms:modified>
</cp:coreProperties>
</file>